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2120" windowHeight="84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<sst xmlns="http://schemas.openxmlformats.org/spreadsheetml/2006/main" count="232" uniqueCount="229">
  <si>
    <t>Наименование</t>
  </si>
  <si>
    <t xml:space="preserve">Цена </t>
  </si>
  <si>
    <t>Фильтр всасывающий ARAG 160 л/мин (314162) (шт)</t>
  </si>
  <si>
    <t>Фильтр всасывающий ARAG 220 л/мин. (316162) (шт)</t>
  </si>
  <si>
    <t>Фильтр всасывающи ARAG 260 л/мин 2"(317472) (шт)</t>
  </si>
  <si>
    <t>Шланг ПВХ "Рефитекс" 20bar 25*33 мм (50м) (м)</t>
  </si>
  <si>
    <t>Шланг ПВХ (ALI-FLEX) 1 1/2" (38 мм) 25м. (м)</t>
  </si>
  <si>
    <t>Вал карданный (1 тип) 0,9 м 6*8 BINACCHI (B1090CEA32A60) (шт)</t>
  </si>
  <si>
    <t>Штуцер сливной 90* в сборе ARAG 25мм. 118426 (шт)</t>
  </si>
  <si>
    <t>Штуцер соединительный ARAG 604016 (шт)</t>
  </si>
  <si>
    <t>Кольцо уплотнительное к корпусу распылителя (шт)</t>
  </si>
  <si>
    <t>Фильтр индивидуальный (шт)</t>
  </si>
  <si>
    <t xml:space="preserve">          ПРЕДЛАГАЕМ КОМПЛЕКТУЮЩИЕ ЗАПЧАСТИ В НАЛИЧИИ И ПОД ЗАКАЗ</t>
  </si>
  <si>
    <t>Фильтр напорный  ARAG 160 л/мин (322 41435)  (шт)</t>
  </si>
  <si>
    <t>Крышка байонетная "ARAG</t>
  </si>
  <si>
    <t>Манометр глицериновый 16 bar 63 мм</t>
  </si>
  <si>
    <t>Корпус концевой в сборе (нового образца)</t>
  </si>
  <si>
    <t>Корпус проходной в сборе (нового образца)</t>
  </si>
  <si>
    <t>НАВИГАТОРЫ</t>
  </si>
  <si>
    <t>Насос мембранный AR 135 (Италия)</t>
  </si>
  <si>
    <t>Мембрана воздушная резиновая серия ВР (шт)</t>
  </si>
  <si>
    <t>Мембрана AR резина универсальная  (шт)</t>
  </si>
  <si>
    <t>Мембрана воздушная универсальная AR-135 (шт)</t>
  </si>
  <si>
    <t>опрыскиватель</t>
  </si>
  <si>
    <t xml:space="preserve">                             e-mail: agrosistema9@list.ru                    www.agros22.ru</t>
  </si>
  <si>
    <t>калькулятор</t>
  </si>
  <si>
    <t>Клапан отсечного устройства</t>
  </si>
  <si>
    <t>Клапан в сборе для ВР</t>
  </si>
  <si>
    <t>Фильтр заправочный ARAG 400х380х275</t>
  </si>
  <si>
    <t>Крышка для емкости ARAG  486 мм (c поплавковым клапаном)</t>
  </si>
  <si>
    <t>Блок управления BRAVO180S (5 секций)</t>
  </si>
  <si>
    <t>Патрубок ARAG 25 мм</t>
  </si>
  <si>
    <t>Скоба фиксирующая ARAG Т4</t>
  </si>
  <si>
    <t>Фильтр всасывающий ARAG 220 л/мин. С клапаном самоочистки</t>
  </si>
  <si>
    <t xml:space="preserve">                                             ARAG BRAVO система опрыскивателя     </t>
  </si>
  <si>
    <t>Сливной патрубок ARAG 90* G1/2</t>
  </si>
  <si>
    <t>Сливной патрубок ARAG 90* G1</t>
  </si>
  <si>
    <t>Насос мембранный POLY 2120 VS</t>
  </si>
  <si>
    <t>Насос мембранный POLY 2180 VD</t>
  </si>
  <si>
    <t>Картридж ARAG 76х167 32 mesh (красный)</t>
  </si>
  <si>
    <t xml:space="preserve">Картридж ARAG 76х167 50 mesh </t>
  </si>
  <si>
    <t>Держатель форсунки ARAG D 25 мм</t>
  </si>
  <si>
    <t>Фильтр ARAG напорный 55 л/мин</t>
  </si>
  <si>
    <t>Мембраны комплект POLY 2120</t>
  </si>
  <si>
    <t>Мембраны комплект POLY 2180</t>
  </si>
  <si>
    <t>Насос мембранный POLY 2150 VS</t>
  </si>
  <si>
    <t>Насос мембранный D 133 S.G.C. 1х3/8 М</t>
  </si>
  <si>
    <t>Насос мембранный D 174 S.G.C. /2х3/8 М</t>
  </si>
  <si>
    <t>Мембрана рабочая D 174 - 245 S</t>
  </si>
  <si>
    <t>Мембрана воздушная серии D</t>
  </si>
  <si>
    <t>Манометр глицериновый 16 bar 63 мм класс точности 1,6</t>
  </si>
  <si>
    <t>Главный кран ARAG серии 464 с регулятором сброса давления 260 л/мин</t>
  </si>
  <si>
    <t>СПО "Агронавигация"</t>
  </si>
  <si>
    <t xml:space="preserve">Премиксер ARAG 30 литров Niagara </t>
  </si>
  <si>
    <t>Тройник распределитель 25 мм (Италия)</t>
  </si>
  <si>
    <t>Фильтр ARAG цилиндрический (80меш.желт.)</t>
  </si>
  <si>
    <t>Кран ARAG шаровой 2-х ходовой 1" DN 25мм</t>
  </si>
  <si>
    <t>Кран шаровой 2-х ходовой Т 1" 1/4 062010005</t>
  </si>
  <si>
    <t>Кран шаровой 2-х ходовой Т G1" 1/2</t>
  </si>
  <si>
    <t>Клапан в сборе для D 82-133</t>
  </si>
  <si>
    <t>Манометр глицериновый ARAG 0-25 bar 63 мм</t>
  </si>
  <si>
    <t xml:space="preserve">Кран шаровой 3х ходовой G1" 1/2 </t>
  </si>
  <si>
    <t>Насос Р - 100 (Польша)</t>
  </si>
  <si>
    <t>Клапан в сборе Р-100 (Польша)</t>
  </si>
  <si>
    <r>
      <t xml:space="preserve">                                     г. Барнаул,  Северный Власихинский проезд, 5 .   </t>
    </r>
    <r>
      <rPr>
        <b/>
        <i/>
        <sz val="10"/>
        <color indexed="8"/>
        <rFont val="Arial Cyr"/>
        <family val="0"/>
      </rPr>
      <t>ООО "Агросистема"</t>
    </r>
  </si>
  <si>
    <t>Картридж 27х69 (зеленый)</t>
  </si>
  <si>
    <t>Картридж ARAG 58х210 32 mesh (красный)</t>
  </si>
  <si>
    <t>Мембрана отсечного устройства ARAG</t>
  </si>
  <si>
    <t>Регулятор давления 3-х секционный (с манометром) (шт) Беларусия</t>
  </si>
  <si>
    <t>Регулятор давления 4-х секционный (с манометром) (шт) Беларусия</t>
  </si>
  <si>
    <t>Регулятор давления 5-ти секционный (с манометром) (шт) Беларусия</t>
  </si>
  <si>
    <t>Колено ARAG 90 G1 1/2 x38 под гайку (в сборе)</t>
  </si>
  <si>
    <t xml:space="preserve">Прокладка ARAG  </t>
  </si>
  <si>
    <t>Уровнемер Т шариковый</t>
  </si>
  <si>
    <t>Расходомер (10-200л/мин, 20 bar. 1 1/4)</t>
  </si>
  <si>
    <t>Насос 12 В</t>
  </si>
  <si>
    <t>Сливной патрубок ARAG 90° G3/4"</t>
  </si>
  <si>
    <t>Патрубок ARAG G2 1/2" х60мм. под гайку (в сборе)</t>
  </si>
  <si>
    <t>Патрубок ARAG 90 G3 75 мм</t>
  </si>
  <si>
    <t>Тройник-распределитель 14мм   608016 (Италия) (шт)</t>
  </si>
  <si>
    <t>Тройник распределитель 13х19х13мм</t>
  </si>
  <si>
    <t>Крышка байонетная Беларусь</t>
  </si>
  <si>
    <t xml:space="preserve">НАСОСЫ / РЕМ. КОМПЛЕКТЫ </t>
  </si>
  <si>
    <t>Форсунка "ASJ" PSP  пятиструйная для внесения  ЖКУ и КАС ( в ассортименте )</t>
  </si>
  <si>
    <t>Фильтр ARAG напорный фланцевый (280 л/мин) с клапаном</t>
  </si>
  <si>
    <t>POLY 2073 VS Мембранный насос</t>
  </si>
  <si>
    <t>Адаптер для подвеса Poly-2073 к ВОМ</t>
  </si>
  <si>
    <t xml:space="preserve">Кран ARAG шаровой 3х ходовой G1" 1/2 </t>
  </si>
  <si>
    <t xml:space="preserve">Гидромешалка АRAG 2мм / 3мм нерж. </t>
  </si>
  <si>
    <t>Держатель форсункиТ 1/2 10 мм</t>
  </si>
  <si>
    <t>Фильтр заправочный ARAG 208х162х115</t>
  </si>
  <si>
    <t>Кран ARAG  шаровой 3х ходовой 1 1/4</t>
  </si>
  <si>
    <t>Кран ARAG шаровой 2-х ходовой 1 1/2</t>
  </si>
  <si>
    <t>Кран ARAG шаровой 2-х ходовой 3/4</t>
  </si>
  <si>
    <t>Прокладка ARAG 39,3х2,6 VITON</t>
  </si>
  <si>
    <t>Фильтр  ARAG напорный 326 (280 л/мин) Т5М Т5Fс клапаном</t>
  </si>
  <si>
    <t>Кран ARAG  серия 471 160 л/мин.</t>
  </si>
  <si>
    <t>Фильтр заправочный 410х380х330</t>
  </si>
  <si>
    <t>Мембрана отсечного устройства Белорусь</t>
  </si>
  <si>
    <t>Ремкомплект насоса серии BP 110 (KIT100)/115/135 (KIT120) мембрана NBR</t>
  </si>
  <si>
    <t>Фильтр заливной горловины посадочный 400-380-280 мм..,18 меш</t>
  </si>
  <si>
    <t>Фильтр всасывающий  (400-800л/мин.50mesh) G3". С переходниками на G 2"</t>
  </si>
  <si>
    <t>Клапан предохранитель 15 бар длоя Poly</t>
  </si>
  <si>
    <t>Мерная кружка ARAG</t>
  </si>
  <si>
    <t>Фильтр ARAG 40 заправочный плавающий 186х265мм. в комплекте с патрубком 40мм.</t>
  </si>
  <si>
    <t>Фильтр ARAG 50  заправочный плавающий  186х265мм. в комплекте с патрубком 50мм.</t>
  </si>
  <si>
    <t>Фильтр заправочный 400х380х185</t>
  </si>
  <si>
    <t>Фильтр заправочный 300х288х245</t>
  </si>
  <si>
    <t>Картридж ARAG 38*122 (желтый)</t>
  </si>
  <si>
    <t>Картридж 38*122 (зеленый)</t>
  </si>
  <si>
    <t>Картридж ARAG 58х210 80 mesh (желтый)</t>
  </si>
  <si>
    <t>Картридж ARAG 58х210 50 mesh (синий)</t>
  </si>
  <si>
    <t>Картридж ARAG 58х210 100 mesh (зеленый)</t>
  </si>
  <si>
    <t xml:space="preserve">Картридж ARAG 76х167 желтый </t>
  </si>
  <si>
    <t>Картридж ARAG (50mesh синий 145х320)</t>
  </si>
  <si>
    <t>Картридж ARAG (32mesh красный 145х320)</t>
  </si>
  <si>
    <t>Крышка байонетная "ARAG" (черная) (в сборе) КАС</t>
  </si>
  <si>
    <t>Комплект для обслуживания AR 115-135 2025 Стандартный комплект для обслуживания AR</t>
  </si>
  <si>
    <t>Главный кран ARAG серия 871 (эл.пропорц. клапан 20 bar 100л/мин. Т5)</t>
  </si>
  <si>
    <t>Адаптер под манометр</t>
  </si>
  <si>
    <t>Комплект манометра с держателем для пультов упраления (стрелка)</t>
  </si>
  <si>
    <t>РАСПРЕДЕЛИТЕЛИ / ФИЛЬТРЫ / БЛОКИ УПРАВЛЕНИЯ</t>
  </si>
  <si>
    <t>Компактный Блок управления гл. кран давления</t>
  </si>
  <si>
    <t>Кран ARAG для примиксера</t>
  </si>
  <si>
    <t>Быстросъемный штуцер ARAG Т6 х40мм</t>
  </si>
  <si>
    <t>Распределитель Китай 5*13 с фильтром</t>
  </si>
  <si>
    <t>Распределитель Китай 4*13 с фильтром</t>
  </si>
  <si>
    <t>Распределитель Китай 1*13 с фильтром</t>
  </si>
  <si>
    <t>ФОРСУНКИ / ДЕРЖАТЕЛИ</t>
  </si>
  <si>
    <t>Держатель форсункиТ 1/2 F10мм  3-х позиционный</t>
  </si>
  <si>
    <t>Шланг ПВХ  (32 мм.)</t>
  </si>
  <si>
    <t>Насос мембранный ВР СОМЕТ 171 (Италия)</t>
  </si>
  <si>
    <t>Насос мембранный ВР СОМЕТ 151 (Италия)</t>
  </si>
  <si>
    <t>ШЛАНГИ/ПАТРУБКИ</t>
  </si>
  <si>
    <t>КРАНЫ/КРЫШКИ</t>
  </si>
  <si>
    <t>Колено ARAG 90 Т4 25 мм</t>
  </si>
  <si>
    <t>Колено ARAG 90 Т5 20 мм</t>
  </si>
  <si>
    <t>Колено ARAG 90 Т5 25 мм</t>
  </si>
  <si>
    <t>Гидромешалка ARAG 2 мм (большая)</t>
  </si>
  <si>
    <t>Крышка для емкости 350 мм</t>
  </si>
  <si>
    <t>Крышка для емкости 450 мм (Россия)</t>
  </si>
  <si>
    <t>Крышка для емкости 455 мм  ARAG</t>
  </si>
  <si>
    <t>Фильтр заправочный ARAG 410х380х330</t>
  </si>
  <si>
    <t>Фильтр заправочный д455    400х358х330</t>
  </si>
  <si>
    <t>Мембрана рабочая AR BLUEFLEX</t>
  </si>
  <si>
    <t>Уровнемер "ARAG" шариковый d.19</t>
  </si>
  <si>
    <t>Крышка ARAG откидная d.112мм. (с фильтром)</t>
  </si>
  <si>
    <t>Картридж 38*122 (синий)</t>
  </si>
  <si>
    <t>Фильтр ARAG всасывающий серия 314 (160л/мин.32mesh) G1 1/2" с клапаном самоочистки</t>
  </si>
  <si>
    <t>Держатель форсунки ARAG D 20 мм F7</t>
  </si>
  <si>
    <t>Вставка ARAG 13 мм проходная/концевая</t>
  </si>
  <si>
    <t>Шланг "AgroFLEX" ПВХ 2" (50мм.) 30м.</t>
  </si>
  <si>
    <t>341930 Шланг "AgroFLEX" ПВХ 3/4" (19мм.) 30м.</t>
  </si>
  <si>
    <t>Мембрана воздушная 122мм. P100 / P100RSM /P100S</t>
  </si>
  <si>
    <t>Быстросъемный штуцер ARAG Т3*13мм для секц. Клапанов</t>
  </si>
  <si>
    <t>Главный кран эл. пропорц. клап.  200 л/мин</t>
  </si>
  <si>
    <t>Мембрана рабочая (Р-100, Р-145) ( Польща)</t>
  </si>
  <si>
    <t>Насос мембранный ВР СОМЕТ 125 (Италия)</t>
  </si>
  <si>
    <t>18 м</t>
  </si>
  <si>
    <t>во</t>
  </si>
  <si>
    <t>кол-</t>
  </si>
  <si>
    <r>
      <rPr>
        <b/>
        <i/>
        <sz val="10"/>
        <color indexed="8"/>
        <rFont val="Arial Cyr"/>
        <family val="0"/>
      </rPr>
      <t xml:space="preserve">                                                           </t>
    </r>
    <r>
      <rPr>
        <b/>
        <sz val="10"/>
        <color indexed="8"/>
        <rFont val="Arial Cyr"/>
        <family val="0"/>
      </rPr>
      <t xml:space="preserve">тел. моб.,   </t>
    </r>
    <r>
      <rPr>
        <b/>
        <sz val="10"/>
        <color indexed="53"/>
        <rFont val="Arial Cyr"/>
        <family val="0"/>
      </rPr>
      <t xml:space="preserve">+7 (963) 573-59-66 </t>
    </r>
  </si>
  <si>
    <t>Блок управления регулирования давления  2х1/2" шаровой 50bar 200л/мин.</t>
  </si>
  <si>
    <t>Клапан в сборе насоса BP115/135/110(1х3) - BP281/291HS(1х6)</t>
  </si>
  <si>
    <t>Ремкомплект насоса серии BP 75</t>
  </si>
  <si>
    <t>Секционные клапана ARAG Т5 463  3 секц.</t>
  </si>
  <si>
    <t>Секционные клапана ARAG Т5 463  4 секц.</t>
  </si>
  <si>
    <t>Секционные клапана ARAG Т5 463  5 секц.</t>
  </si>
  <si>
    <t>Секционные клапана ARAG Т5 463 6 секц.</t>
  </si>
  <si>
    <t>Распределитель AR ECM 4*13 с фильтром и манометром</t>
  </si>
  <si>
    <t>Мембрана рабочая АR  SET 003 (DTSMOPAN). d 115</t>
  </si>
  <si>
    <t xml:space="preserve">Мембрана насоса Ø112 (DESMOPAN) насоса BP110/130/241/251/281/291                                 </t>
  </si>
  <si>
    <t xml:space="preserve">Мембрана насоса Ø 74 (NBR) насоса BP20/15; MC/MP/ APS31/41                                 </t>
  </si>
  <si>
    <t xml:space="preserve">Мембрана насоса Ø 74 (DESMOPAN) насоса BP20/15; MC/MP/APS31/41                                 </t>
  </si>
  <si>
    <t xml:space="preserve">Фитинг 1/2"; вх. Ш - вых. ёлочка 13 мм./19 мм                                </t>
  </si>
  <si>
    <t>Фильтр к отсеч. устройству 25 меш (бел.кр)</t>
  </si>
  <si>
    <t xml:space="preserve">Фильтр ARAG цилиндрический (50 меш.синий.) </t>
  </si>
  <si>
    <t>Фильтр ARAG цилиндрический (100меш.зеленый)</t>
  </si>
  <si>
    <t>Фильтр ARAG цилиндрический (100меш.зеленый) с клапаном</t>
  </si>
  <si>
    <t>Секционный клапан ARAG (20 bar 50л/мин.ON/OFF серия 463Т T5)</t>
  </si>
  <si>
    <t>Секционный клапан ARAG (20 bar 44л/мин.ON/OFF серия 463)</t>
  </si>
  <si>
    <t>Кабель монитор-распределитель ARAGBRAVO 180S/300S 5 секций B125 6MT H20</t>
  </si>
  <si>
    <t>Главный кран ARAG серия 871 (регуляторсброса 20 bar 150л/мин.)</t>
  </si>
  <si>
    <t>Блок электроклапанов ARAG (20 bar 4 секцииBY-PASS серия 863 T5)</t>
  </si>
  <si>
    <t>Картридж 107*200 к фильтру ARAG 220 л/мин(красный)</t>
  </si>
  <si>
    <t>Картридж 107*200 к фильтру ARAG 220 л/мин(синий)</t>
  </si>
  <si>
    <t>Картридж 107*200 к фильтру ARAG 220 л/мин(желтый)</t>
  </si>
  <si>
    <t>Держатель форсунки ARAG  3-х позиционный 20 мм</t>
  </si>
  <si>
    <r>
      <t>Мембрана рабочая</t>
    </r>
    <r>
      <rPr>
        <b/>
        <sz val="8"/>
        <rFont val="Arial"/>
        <family val="2"/>
      </rPr>
      <t xml:space="preserve"> D 82 - 133</t>
    </r>
  </si>
  <si>
    <t>Клапан для насосов AR (759051, 759054) с кольцом</t>
  </si>
  <si>
    <t xml:space="preserve">Крышка ARAG откидная 390мм. (с клапаном) </t>
  </si>
  <si>
    <t>по факту</t>
  </si>
  <si>
    <t>Насос мембранный Comet ВP60</t>
  </si>
  <si>
    <t>Клапан АR универсальный NEW</t>
  </si>
  <si>
    <t>Насос мембранный ВР СОМЕТ 110 (Италия)</t>
  </si>
  <si>
    <t>Насос мембранный ВР СОМЕТ 241 (Италия)</t>
  </si>
  <si>
    <t>Насос мембранный AR 215  (Италия)</t>
  </si>
  <si>
    <t>Насос мембранный AR 160  (Италия)</t>
  </si>
  <si>
    <t>Секционные клапана ARAG 5x серия 463T T5 с компенсаторами</t>
  </si>
  <si>
    <t>ARAG распределитель 4х13мм. С краном (без фильтра)</t>
  </si>
  <si>
    <t>ARAG распределитель 5х13мм. С краном (без фильтра)</t>
  </si>
  <si>
    <t>Регулятор давления 1-х секционный (с манометром) (шт) Беларусия</t>
  </si>
  <si>
    <t>Регулятор давления 2-х секционный (с манометром) (шт) Беларусия</t>
  </si>
  <si>
    <t>Картридж 27х69 (синий, желтый)</t>
  </si>
  <si>
    <t>Шланг ПВХ  20bar 13*19 мм (5м) (м)</t>
  </si>
  <si>
    <t>510 EUR</t>
  </si>
  <si>
    <t>900 EUR</t>
  </si>
  <si>
    <t>Кран ТМ шаровой 2-х ходовой G 2" DN 50мм. 062010007</t>
  </si>
  <si>
    <t>Колено TM 90° G2" х 50мм. внешняя резьба</t>
  </si>
  <si>
    <t xml:space="preserve">Колено TM 90° G1 1/2" х 38мм. под гайку </t>
  </si>
  <si>
    <t>Быстросъемный штуцер ARAG T4 х 25мм.</t>
  </si>
  <si>
    <t>Насос мембранный POLY 2300 VD</t>
  </si>
  <si>
    <t>Форсунка Geoline EZK 110-(01-06)  (пластм.) инжекторная</t>
  </si>
  <si>
    <t>Форсунка ARAG CFA 110-(01-06) (пластм) инжекторная</t>
  </si>
  <si>
    <t>Форсунка ARAG SF 110-(01-20) (пластм)</t>
  </si>
  <si>
    <t>Форсунка СТ 110-03,04,08</t>
  </si>
  <si>
    <t>Форсунка ТР 110-03 (пластм) инжекторная</t>
  </si>
  <si>
    <t>Крышка байонетная уневерсальная  ARAG</t>
  </si>
  <si>
    <t xml:space="preserve">Кран ТМ шаровой 2-х ходовой G 2" DN 50мм. </t>
  </si>
  <si>
    <t>464400.029 Переходник ARAG для серии 464 (посадочное 463)</t>
  </si>
  <si>
    <t>Фильтр напорный Беларусь (160 л/мин.)</t>
  </si>
  <si>
    <t>Мембрана рабочая резиновая серия ВР  (шт) (112)</t>
  </si>
  <si>
    <t>Мембрана СОМЕТ раб Ø125 (NBR) насоса BP265;300/BPS260;300/APS/IDS</t>
  </si>
  <si>
    <t>1590 EUR</t>
  </si>
  <si>
    <t>Блок электроклапанов ARAG (20 bar 5секции . ON/OFF серия 863Т)</t>
  </si>
  <si>
    <t>960 EUR</t>
  </si>
  <si>
    <t>375 EUR</t>
  </si>
  <si>
    <t>345 EUR</t>
  </si>
  <si>
    <t>770 EUR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</si>
</sst>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 руб.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8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b/>
      <sz val="10"/>
      <name val="Arial Cyr"/>
      <family val="0"/>
    </font>
    <font>
      <b/>
      <sz val="11"/>
      <name val="Arial"/>
      <family val="2"/>
    </font>
    <font>
      <b/>
      <sz val="10"/>
      <color indexed="5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b/>
      <i/>
      <sz val="12"/>
      <color indexed="53"/>
      <name val="Arial Cyr"/>
      <family val="0"/>
    </font>
    <font>
      <b/>
      <i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b/>
      <sz val="10"/>
      <color theme="1"/>
      <name val="Arial Cyr"/>
      <family val="0"/>
    </font>
    <font>
      <b/>
      <i/>
      <sz val="12"/>
      <color theme="9" tint="-0.24997000396251678"/>
      <name val="Arial Cyr"/>
      <family val="0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49" fillId="0" borderId="0" xfId="0" applyFont="1" applyAlignment="1">
      <alignment/>
    </xf>
    <xf numFmtId="172" fontId="6" fillId="0" borderId="10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50" fillId="0" borderId="0" xfId="0" applyFont="1" applyAlignment="1">
      <alignment horizontal="left"/>
    </xf>
    <xf numFmtId="172" fontId="6" fillId="0" borderId="11" xfId="0" applyNumberFormat="1" applyFont="1" applyFill="1" applyBorder="1" applyAlignment="1">
      <alignment vertical="center"/>
    </xf>
    <xf numFmtId="172" fontId="6" fillId="0" borderId="10" xfId="0" applyNumberFormat="1" applyFont="1" applyBorder="1" applyAlignment="1">
      <alignment vertical="center"/>
    </xf>
    <xf numFmtId="172" fontId="6" fillId="33" borderId="10" xfId="0" applyNumberFormat="1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6" fillId="0" borderId="12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vertical="center"/>
      <protection locked="0"/>
    </xf>
    <xf numFmtId="0" fontId="6" fillId="33" borderId="13" xfId="0" applyFont="1" applyFill="1" applyBorder="1" applyAlignment="1" applyProtection="1">
      <alignment vertical="center"/>
      <protection locked="0"/>
    </xf>
    <xf numFmtId="0" fontId="5" fillId="0" borderId="10" xfId="0" applyFont="1" applyBorder="1" applyAlignment="1">
      <alignment vertical="center" wrapText="1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vertical="center"/>
    </xf>
    <xf numFmtId="172" fontId="3" fillId="33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/>
    </xf>
    <xf numFmtId="0" fontId="0" fillId="12" borderId="0" xfId="0" applyFont="1" applyFill="1" applyAlignment="1">
      <alignment horizontal="center"/>
    </xf>
    <xf numFmtId="0" fontId="6" fillId="33" borderId="13" xfId="0" applyFont="1" applyFill="1" applyBorder="1" applyAlignment="1">
      <alignment vertical="center"/>
    </xf>
    <xf numFmtId="172" fontId="3" fillId="0" borderId="10" xfId="0" applyNumberFormat="1" applyFont="1" applyFill="1" applyBorder="1" applyAlignment="1">
      <alignment vertical="center"/>
    </xf>
    <xf numFmtId="0" fontId="10" fillId="0" borderId="14" xfId="0" applyFont="1" applyBorder="1" applyAlignment="1">
      <alignment vertical="center"/>
    </xf>
    <xf numFmtId="172" fontId="6" fillId="0" borderId="17" xfId="0" applyNumberFormat="1" applyFont="1" applyFill="1" applyBorder="1" applyAlignment="1">
      <alignment horizontal="right" vertical="center"/>
    </xf>
    <xf numFmtId="0" fontId="6" fillId="0" borderId="18" xfId="0" applyFont="1" applyBorder="1" applyAlignment="1">
      <alignment vertical="center"/>
    </xf>
    <xf numFmtId="172" fontId="6" fillId="0" borderId="19" xfId="0" applyNumberFormat="1" applyFont="1" applyFill="1" applyBorder="1" applyAlignment="1">
      <alignment horizontal="right" vertical="center"/>
    </xf>
    <xf numFmtId="172" fontId="6" fillId="0" borderId="2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12" borderId="0" xfId="0" applyFont="1" applyFill="1" applyAlignment="1">
      <alignment horizontal="center" vertical="center"/>
    </xf>
    <xf numFmtId="0" fontId="9" fillId="12" borderId="0" xfId="0" applyFont="1" applyFill="1" applyAlignment="1">
      <alignment horizontal="center" vertical="center"/>
    </xf>
    <xf numFmtId="172" fontId="0" fillId="12" borderId="0" xfId="0" applyNumberFormat="1" applyFill="1" applyAlignment="1">
      <alignment horizontal="center" vertical="center"/>
    </xf>
    <xf numFmtId="172" fontId="5" fillId="33" borderId="10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vertical="center" wrapText="1"/>
    </xf>
    <xf numFmtId="0" fontId="6" fillId="0" borderId="13" xfId="0" applyFont="1" applyFill="1" applyBorder="1" applyAlignment="1">
      <alignment vertical="center"/>
    </xf>
    <xf numFmtId="0" fontId="6" fillId="0" borderId="15" xfId="0" applyFont="1" applyFill="1" applyBorder="1" applyAlignment="1" applyProtection="1">
      <alignment vertical="center"/>
      <protection locked="0"/>
    </xf>
    <xf numFmtId="172" fontId="6" fillId="0" borderId="15" xfId="0" applyNumberFormat="1" applyFont="1" applyBorder="1" applyAlignment="1">
      <alignment vertical="center"/>
    </xf>
    <xf numFmtId="172" fontId="6" fillId="0" borderId="11" xfId="0" applyNumberFormat="1" applyFont="1" applyBorder="1" applyAlignment="1">
      <alignment vertical="center"/>
    </xf>
    <xf numFmtId="0" fontId="0" fillId="12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vertical="center"/>
      <protection locked="0"/>
    </xf>
    <xf numFmtId="172" fontId="6" fillId="33" borderId="11" xfId="0" applyNumberFormat="1" applyFont="1" applyFill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0" fillId="12" borderId="0" xfId="0" applyFill="1" applyAlignment="1">
      <alignment/>
    </xf>
    <xf numFmtId="0" fontId="4" fillId="0" borderId="0" xfId="0" applyFont="1" applyAlignment="1">
      <alignment vertical="center" wrapText="1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3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33" borderId="13" xfId="0" applyFont="1" applyFill="1" applyBorder="1" applyAlignment="1">
      <alignment vertical="center"/>
    </xf>
    <xf numFmtId="0" fontId="5" fillId="0" borderId="10" xfId="0" applyFont="1" applyBorder="1" applyAlignment="1">
      <alignment horizontal="justify" vertical="justify" wrapText="1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 applyProtection="1">
      <alignment vertical="center" wrapText="1"/>
      <protection locked="0"/>
    </xf>
    <xf numFmtId="0" fontId="6" fillId="0" borderId="0" xfId="0" applyFont="1" applyBorder="1" applyAlignment="1">
      <alignment vertical="center"/>
    </xf>
    <xf numFmtId="172" fontId="3" fillId="33" borderId="21" xfId="0" applyNumberFormat="1" applyFont="1" applyFill="1" applyBorder="1" applyAlignment="1">
      <alignment horizontal="right" vertical="center"/>
    </xf>
    <xf numFmtId="172" fontId="6" fillId="0" borderId="19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/>
    </xf>
    <xf numFmtId="0" fontId="3" fillId="0" borderId="23" xfId="0" applyFont="1" applyFill="1" applyBorder="1" applyAlignment="1" applyProtection="1">
      <alignment vertical="center"/>
      <protection locked="0"/>
    </xf>
    <xf numFmtId="0" fontId="3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22" xfId="0" applyFont="1" applyBorder="1" applyAlignment="1">
      <alignment vertical="center" wrapText="1"/>
    </xf>
    <xf numFmtId="172" fontId="6" fillId="0" borderId="26" xfId="0" applyNumberFormat="1" applyFont="1" applyFill="1" applyBorder="1" applyAlignment="1">
      <alignment horizontal="left" vertical="center"/>
    </xf>
    <xf numFmtId="0" fontId="3" fillId="33" borderId="11" xfId="0" applyFont="1" applyFill="1" applyBorder="1" applyAlignment="1">
      <alignment vertical="center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33" borderId="13" xfId="0" applyFont="1" applyFill="1" applyBorder="1" applyAlignment="1" applyProtection="1">
      <alignment vertical="center"/>
      <protection locked="0"/>
    </xf>
    <xf numFmtId="0" fontId="51" fillId="0" borderId="0" xfId="42" applyFont="1" applyAlignment="1" applyProtection="1">
      <alignment horizontal="left" vertical="center"/>
      <protection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1295400</xdr:colOff>
      <xdr:row>6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228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grosistema9@mail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06"/>
  <sheetViews>
    <sheetView tabSelected="1" zoomScale="120" zoomScaleNormal="120" zoomScalePageLayoutView="110" workbookViewId="0" topLeftCell="A102">
      <selection activeCell="B106" sqref="B106"/>
    </sheetView>
  </sheetViews>
  <sheetFormatPr defaultColWidth="9.00390625" defaultRowHeight="12.75"/>
  <cols>
    <col min="1" max="1" width="72.375" style="4" customWidth="1"/>
    <col min="2" max="2" width="16.625" style="4" customWidth="1"/>
    <col min="3" max="3" width="5.125" style="0" customWidth="1"/>
    <col min="4" max="4" width="13.25390625" style="37" customWidth="1"/>
  </cols>
  <sheetData>
    <row r="1" ht="12.75"/>
    <row r="2" spans="1:2" ht="12.75">
      <c r="A2" s="9" t="s">
        <v>64</v>
      </c>
      <c r="B2" s="5"/>
    </row>
    <row r="3" spans="1:2" ht="12.75">
      <c r="A3" s="83" t="s">
        <v>161</v>
      </c>
      <c r="B3" s="84"/>
    </row>
    <row r="4" ht="12.75"/>
    <row r="5" spans="1:2" ht="15.75">
      <c r="A5" s="80" t="s">
        <v>24</v>
      </c>
      <c r="B5" s="81"/>
    </row>
    <row r="6" ht="12.75"/>
    <row r="7" spans="1:3" ht="12.75">
      <c r="A7" s="82" t="s">
        <v>12</v>
      </c>
      <c r="B7" s="82"/>
      <c r="C7" s="1"/>
    </row>
    <row r="8" s="3" customFormat="1" ht="12.75">
      <c r="D8" s="38" t="s">
        <v>25</v>
      </c>
    </row>
    <row r="9" spans="1:4" ht="12.75">
      <c r="A9" s="21" t="s">
        <v>0</v>
      </c>
      <c r="B9" s="22" t="s">
        <v>1</v>
      </c>
      <c r="C9" s="60" t="s">
        <v>160</v>
      </c>
      <c r="D9" s="39" t="s">
        <v>23</v>
      </c>
    </row>
    <row r="10" spans="1:4" ht="12.75">
      <c r="A10" s="24" t="s">
        <v>18</v>
      </c>
      <c r="B10" s="23"/>
      <c r="C10" s="29" t="s">
        <v>159</v>
      </c>
      <c r="D10" s="40" t="s">
        <v>158</v>
      </c>
    </row>
    <row r="11" spans="1:4" ht="12.75">
      <c r="A11" s="25" t="s">
        <v>52</v>
      </c>
      <c r="B11" s="42" t="s">
        <v>191</v>
      </c>
      <c r="C11" s="29"/>
      <c r="D11" s="40"/>
    </row>
    <row r="12" spans="1:4" s="3" customFormat="1" ht="12.75">
      <c r="A12" s="53" t="s">
        <v>82</v>
      </c>
      <c r="B12" s="27"/>
      <c r="C12" s="29"/>
      <c r="D12" s="41">
        <f aca="true" t="shared" si="0" ref="D12:D78">C12*B12</f>
        <v>0</v>
      </c>
    </row>
    <row r="13" spans="1:4" s="3" customFormat="1" ht="12.75">
      <c r="A13" s="30" t="s">
        <v>62</v>
      </c>
      <c r="B13" s="27">
        <v>38000</v>
      </c>
      <c r="C13" s="29"/>
      <c r="D13" s="41">
        <f t="shared" si="0"/>
        <v>0</v>
      </c>
    </row>
    <row r="14" spans="1:4" s="3" customFormat="1" ht="12.75">
      <c r="A14" s="30" t="s">
        <v>75</v>
      </c>
      <c r="B14" s="27">
        <v>24000</v>
      </c>
      <c r="C14" s="29"/>
      <c r="D14" s="41">
        <f t="shared" si="0"/>
        <v>0</v>
      </c>
    </row>
    <row r="15" spans="1:4" s="3" customFormat="1" ht="12.75">
      <c r="A15" s="30" t="s">
        <v>46</v>
      </c>
      <c r="B15" s="27"/>
      <c r="C15" s="29"/>
      <c r="D15" s="41">
        <f t="shared" si="0"/>
        <v>0</v>
      </c>
    </row>
    <row r="16" spans="1:4" s="3" customFormat="1" ht="12.75">
      <c r="A16" s="30" t="s">
        <v>47</v>
      </c>
      <c r="B16" s="27"/>
      <c r="C16" s="29"/>
      <c r="D16" s="41">
        <f t="shared" si="0"/>
        <v>0</v>
      </c>
    </row>
    <row r="17" spans="1:4" s="3" customFormat="1" ht="12.75">
      <c r="A17" s="30" t="s">
        <v>85</v>
      </c>
      <c r="B17" s="27"/>
      <c r="C17" s="29"/>
      <c r="D17" s="41">
        <f t="shared" si="0"/>
        <v>0</v>
      </c>
    </row>
    <row r="18" spans="1:4" s="3" customFormat="1" ht="12.75">
      <c r="A18" s="30" t="s">
        <v>86</v>
      </c>
      <c r="B18" s="27"/>
      <c r="C18" s="29"/>
      <c r="D18" s="41">
        <f t="shared" si="0"/>
        <v>0</v>
      </c>
    </row>
    <row r="19" spans="1:4" s="3" customFormat="1" ht="12.75">
      <c r="A19" s="30" t="s">
        <v>102</v>
      </c>
      <c r="B19" s="27">
        <v>2800</v>
      </c>
      <c r="C19" s="29"/>
      <c r="D19" s="41">
        <f t="shared" si="0"/>
        <v>0</v>
      </c>
    </row>
    <row r="20" spans="1:4" s="3" customFormat="1" ht="12.75">
      <c r="A20" s="30" t="s">
        <v>37</v>
      </c>
      <c r="B20" s="27">
        <v>69500</v>
      </c>
      <c r="C20" s="29"/>
      <c r="D20" s="41">
        <f t="shared" si="0"/>
        <v>0</v>
      </c>
    </row>
    <row r="21" spans="1:4" s="3" customFormat="1" ht="12.75">
      <c r="A21" s="30" t="s">
        <v>45</v>
      </c>
      <c r="B21" s="27">
        <v>82800</v>
      </c>
      <c r="C21" s="29"/>
      <c r="D21" s="41">
        <f t="shared" si="0"/>
        <v>0</v>
      </c>
    </row>
    <row r="22" spans="1:4" s="3" customFormat="1" ht="12.75">
      <c r="A22" s="30" t="s">
        <v>211</v>
      </c>
      <c r="B22" s="27">
        <v>122000</v>
      </c>
      <c r="C22" s="29"/>
      <c r="D22" s="41">
        <f t="shared" si="0"/>
        <v>0</v>
      </c>
    </row>
    <row r="23" spans="1:4" s="3" customFormat="1" ht="12.75">
      <c r="A23" s="30" t="s">
        <v>38</v>
      </c>
      <c r="B23" s="27"/>
      <c r="C23" s="29"/>
      <c r="D23" s="41">
        <f t="shared" si="0"/>
        <v>0</v>
      </c>
    </row>
    <row r="24" spans="1:4" s="3" customFormat="1" ht="12.75">
      <c r="A24" s="30" t="s">
        <v>192</v>
      </c>
      <c r="B24" s="27">
        <v>46300</v>
      </c>
      <c r="C24" s="29"/>
      <c r="D24" s="41">
        <f t="shared" si="0"/>
        <v>0</v>
      </c>
    </row>
    <row r="25" spans="1:4" s="3" customFormat="1" ht="12.75">
      <c r="A25" s="30" t="s">
        <v>157</v>
      </c>
      <c r="B25" s="27">
        <v>64500</v>
      </c>
      <c r="C25" s="29"/>
      <c r="D25" s="41">
        <f t="shared" si="0"/>
        <v>0</v>
      </c>
    </row>
    <row r="26" spans="1:4" s="3" customFormat="1" ht="12.75">
      <c r="A26" s="30" t="s">
        <v>194</v>
      </c>
      <c r="B26" s="27">
        <v>58400</v>
      </c>
      <c r="C26" s="29"/>
      <c r="D26" s="41">
        <f t="shared" si="0"/>
        <v>0</v>
      </c>
    </row>
    <row r="27" spans="1:4" s="3" customFormat="1" ht="12.75">
      <c r="A27" s="30" t="s">
        <v>132</v>
      </c>
      <c r="B27" s="27">
        <v>103000</v>
      </c>
      <c r="C27" s="29"/>
      <c r="D27" s="41">
        <f t="shared" si="0"/>
        <v>0</v>
      </c>
    </row>
    <row r="28" spans="1:4" s="3" customFormat="1" ht="12.75">
      <c r="A28" s="30" t="s">
        <v>131</v>
      </c>
      <c r="B28" s="27">
        <v>115900</v>
      </c>
      <c r="C28" s="29"/>
      <c r="D28" s="41">
        <f t="shared" si="0"/>
        <v>0</v>
      </c>
    </row>
    <row r="29" spans="1:4" s="3" customFormat="1" ht="12.75">
      <c r="A29" s="30" t="s">
        <v>195</v>
      </c>
      <c r="B29" s="27">
        <v>130000</v>
      </c>
      <c r="C29" s="29"/>
      <c r="D29" s="41">
        <f t="shared" si="0"/>
        <v>0</v>
      </c>
    </row>
    <row r="30" spans="1:4" s="3" customFormat="1" ht="12.75">
      <c r="A30" s="19" t="s">
        <v>19</v>
      </c>
      <c r="B30" s="27">
        <v>39500</v>
      </c>
      <c r="C30" s="29"/>
      <c r="D30" s="41">
        <f t="shared" si="0"/>
        <v>0</v>
      </c>
    </row>
    <row r="31" spans="1:4" s="3" customFormat="1" ht="12.75">
      <c r="A31" s="19" t="s">
        <v>196</v>
      </c>
      <c r="B31" s="27">
        <v>122200</v>
      </c>
      <c r="C31" s="29"/>
      <c r="D31" s="41">
        <f t="shared" si="0"/>
        <v>0</v>
      </c>
    </row>
    <row r="32" spans="1:4" ht="12.75">
      <c r="A32" s="28" t="s">
        <v>197</v>
      </c>
      <c r="B32" s="31">
        <v>103300</v>
      </c>
      <c r="C32" s="29"/>
      <c r="D32" s="41">
        <f t="shared" si="0"/>
        <v>0</v>
      </c>
    </row>
    <row r="33" spans="1:4" ht="12.75">
      <c r="A33" s="28" t="s">
        <v>53</v>
      </c>
      <c r="B33" s="6">
        <v>44000</v>
      </c>
      <c r="C33" s="29"/>
      <c r="D33" s="41">
        <f t="shared" si="0"/>
        <v>0</v>
      </c>
    </row>
    <row r="34" spans="1:4" ht="12.75">
      <c r="A34" s="15" t="s">
        <v>7</v>
      </c>
      <c r="B34" s="10">
        <v>11800</v>
      </c>
      <c r="C34" s="29"/>
      <c r="D34" s="41">
        <f t="shared" si="0"/>
        <v>0</v>
      </c>
    </row>
    <row r="35" spans="1:4" ht="12.75">
      <c r="A35" s="44" t="s">
        <v>80</v>
      </c>
      <c r="B35" s="6">
        <v>60</v>
      </c>
      <c r="C35" s="29"/>
      <c r="D35" s="41">
        <f t="shared" si="0"/>
        <v>0</v>
      </c>
    </row>
    <row r="36" spans="1:4" ht="12.75">
      <c r="A36" s="16" t="s">
        <v>79</v>
      </c>
      <c r="B36" s="6">
        <v>60</v>
      </c>
      <c r="C36" s="29"/>
      <c r="D36" s="41">
        <f t="shared" si="0"/>
        <v>0</v>
      </c>
    </row>
    <row r="37" spans="1:4" ht="12.75">
      <c r="A37" s="16" t="s">
        <v>54</v>
      </c>
      <c r="B37" s="6">
        <v>70</v>
      </c>
      <c r="C37" s="29"/>
      <c r="D37" s="41">
        <f t="shared" si="0"/>
        <v>0</v>
      </c>
    </row>
    <row r="38" spans="1:4" ht="12.75">
      <c r="A38" s="16" t="s">
        <v>10</v>
      </c>
      <c r="B38" s="13">
        <v>15</v>
      </c>
      <c r="C38" s="29"/>
      <c r="D38" s="41">
        <f t="shared" si="0"/>
        <v>0</v>
      </c>
    </row>
    <row r="39" spans="1:4" s="3" customFormat="1" ht="12.75">
      <c r="A39" s="30" t="s">
        <v>67</v>
      </c>
      <c r="B39" s="12">
        <v>55</v>
      </c>
      <c r="C39" s="29"/>
      <c r="D39" s="41">
        <f t="shared" si="0"/>
        <v>0</v>
      </c>
    </row>
    <row r="40" spans="1:4" ht="12.75">
      <c r="A40" s="16" t="s">
        <v>98</v>
      </c>
      <c r="B40" s="13">
        <v>20</v>
      </c>
      <c r="C40" s="29"/>
      <c r="D40" s="41">
        <f t="shared" si="0"/>
        <v>0</v>
      </c>
    </row>
    <row r="41" spans="1:4" ht="12.75">
      <c r="A41" s="61" t="s">
        <v>153</v>
      </c>
      <c r="B41" s="13">
        <v>850</v>
      </c>
      <c r="C41" s="29"/>
      <c r="D41" s="41">
        <f t="shared" si="0"/>
        <v>0</v>
      </c>
    </row>
    <row r="42" spans="1:4" ht="12.75">
      <c r="A42" s="43" t="s">
        <v>156</v>
      </c>
      <c r="B42" s="13">
        <v>850</v>
      </c>
      <c r="C42" s="29"/>
      <c r="D42" s="41">
        <f t="shared" si="0"/>
        <v>0</v>
      </c>
    </row>
    <row r="43" spans="1:4" s="3" customFormat="1" ht="12.75">
      <c r="A43" s="16" t="s">
        <v>63</v>
      </c>
      <c r="B43" s="6">
        <v>700</v>
      </c>
      <c r="C43" s="29"/>
      <c r="D43" s="41">
        <f>C43*B44</f>
        <v>0</v>
      </c>
    </row>
    <row r="44" spans="1:4" s="3" customFormat="1" ht="12.75">
      <c r="A44" s="62" t="s">
        <v>43</v>
      </c>
      <c r="B44" s="12">
        <v>9700</v>
      </c>
      <c r="C44" s="29"/>
      <c r="D44" s="41">
        <f>C44*B45</f>
        <v>0</v>
      </c>
    </row>
    <row r="45" spans="1:4" s="3" customFormat="1" ht="12.75">
      <c r="A45" s="30" t="s">
        <v>44</v>
      </c>
      <c r="B45" s="12">
        <v>11950</v>
      </c>
      <c r="C45" s="29"/>
      <c r="D45" s="41">
        <f>C45*B66</f>
        <v>0</v>
      </c>
    </row>
    <row r="46" spans="1:4" s="3" customFormat="1" ht="12.75">
      <c r="A46" s="30" t="s">
        <v>188</v>
      </c>
      <c r="B46" s="12">
        <v>2100</v>
      </c>
      <c r="C46" s="29"/>
      <c r="D46" s="41">
        <f t="shared" si="0"/>
        <v>0</v>
      </c>
    </row>
    <row r="47" spans="1:4" s="3" customFormat="1" ht="12.75">
      <c r="A47" s="30" t="s">
        <v>48</v>
      </c>
      <c r="B47" s="12">
        <v>2670</v>
      </c>
      <c r="C47" s="29"/>
      <c r="D47" s="41">
        <f t="shared" si="0"/>
        <v>0</v>
      </c>
    </row>
    <row r="48" spans="1:4" s="3" customFormat="1" ht="12.75">
      <c r="A48" s="18" t="s">
        <v>49</v>
      </c>
      <c r="B48" s="11">
        <v>2150</v>
      </c>
      <c r="C48" s="29"/>
      <c r="D48" s="41">
        <f>C48*B64</f>
        <v>0</v>
      </c>
    </row>
    <row r="49" spans="1:4" ht="12.75">
      <c r="A49" s="16" t="s">
        <v>59</v>
      </c>
      <c r="B49" s="6"/>
      <c r="C49" s="29"/>
      <c r="D49" s="41">
        <f>C49*B65</f>
        <v>0</v>
      </c>
    </row>
    <row r="50" spans="1:4" ht="12.75">
      <c r="A50" s="16" t="s">
        <v>22</v>
      </c>
      <c r="B50" s="11">
        <v>1700</v>
      </c>
      <c r="C50" s="29"/>
      <c r="D50" s="41">
        <f t="shared" si="0"/>
        <v>0</v>
      </c>
    </row>
    <row r="51" spans="1:4" ht="12.75">
      <c r="A51" s="61" t="s">
        <v>164</v>
      </c>
      <c r="B51" s="11">
        <v>7070</v>
      </c>
      <c r="C51" s="29"/>
      <c r="D51" s="41">
        <f t="shared" si="0"/>
        <v>0</v>
      </c>
    </row>
    <row r="52" spans="1:4" ht="12.75">
      <c r="A52" s="16" t="s">
        <v>172</v>
      </c>
      <c r="B52" s="11">
        <v>1250</v>
      </c>
      <c r="C52" s="29"/>
      <c r="D52" s="41"/>
    </row>
    <row r="53" spans="1:4" ht="12.75">
      <c r="A53" s="16" t="s">
        <v>173</v>
      </c>
      <c r="B53" s="11">
        <v>2100</v>
      </c>
      <c r="C53" s="29"/>
      <c r="D53" s="41"/>
    </row>
    <row r="54" spans="1:4" ht="12.75">
      <c r="A54" s="16" t="s">
        <v>99</v>
      </c>
      <c r="B54" s="11">
        <v>12300</v>
      </c>
      <c r="C54" s="29"/>
      <c r="D54" s="41"/>
    </row>
    <row r="55" spans="1:4" ht="12.75">
      <c r="A55" s="16" t="s">
        <v>171</v>
      </c>
      <c r="B55" s="11">
        <v>3250</v>
      </c>
      <c r="C55" s="29"/>
      <c r="D55" s="41"/>
    </row>
    <row r="56" spans="1:4" ht="12.75">
      <c r="A56" s="16" t="s">
        <v>221</v>
      </c>
      <c r="B56" s="11">
        <v>1820</v>
      </c>
      <c r="C56" s="29"/>
      <c r="D56" s="41"/>
    </row>
    <row r="57" spans="1:4" ht="12.75">
      <c r="A57" s="16" t="s">
        <v>222</v>
      </c>
      <c r="B57" s="11">
        <v>3030</v>
      </c>
      <c r="C57" s="29"/>
      <c r="D57" s="41"/>
    </row>
    <row r="58" spans="1:4" ht="12.75">
      <c r="A58" s="16" t="s">
        <v>20</v>
      </c>
      <c r="B58" s="11">
        <v>2460</v>
      </c>
      <c r="C58" s="29"/>
      <c r="D58" s="41"/>
    </row>
    <row r="59" spans="1:4" ht="12.75">
      <c r="A59" s="16" t="s">
        <v>27</v>
      </c>
      <c r="B59" s="6">
        <v>3300</v>
      </c>
      <c r="C59" s="29"/>
      <c r="D59" s="41"/>
    </row>
    <row r="60" spans="1:4" ht="12.75">
      <c r="A60" s="16" t="s">
        <v>163</v>
      </c>
      <c r="B60" s="6">
        <v>3550</v>
      </c>
      <c r="C60" s="29"/>
      <c r="D60" s="41"/>
    </row>
    <row r="61" spans="1:4" ht="12.75">
      <c r="A61" s="61" t="s">
        <v>117</v>
      </c>
      <c r="B61" s="11">
        <v>16900</v>
      </c>
      <c r="C61" s="29"/>
      <c r="D61" s="41">
        <f t="shared" si="0"/>
        <v>0</v>
      </c>
    </row>
    <row r="62" spans="1:4" ht="12.75">
      <c r="A62" s="16" t="s">
        <v>189</v>
      </c>
      <c r="B62" s="6">
        <v>2500</v>
      </c>
      <c r="C62" s="29"/>
      <c r="D62" s="41"/>
    </row>
    <row r="63" spans="1:4" ht="12.75">
      <c r="A63" s="16" t="s">
        <v>193</v>
      </c>
      <c r="B63" s="6">
        <v>2950</v>
      </c>
      <c r="C63" s="29"/>
      <c r="D63" s="41"/>
    </row>
    <row r="64" spans="1:4" ht="12.75">
      <c r="A64" s="30" t="s">
        <v>144</v>
      </c>
      <c r="B64" s="12">
        <v>2300</v>
      </c>
      <c r="C64" s="29"/>
      <c r="D64" s="41">
        <f>C64*B54</f>
        <v>0</v>
      </c>
    </row>
    <row r="65" spans="1:4" ht="12.75">
      <c r="A65" s="16" t="s">
        <v>21</v>
      </c>
      <c r="B65" s="11">
        <v>1950</v>
      </c>
      <c r="C65" s="29"/>
      <c r="D65" s="41">
        <f>C65*B56</f>
        <v>0</v>
      </c>
    </row>
    <row r="66" spans="1:4" ht="12.75">
      <c r="A66" s="30" t="s">
        <v>170</v>
      </c>
      <c r="B66" s="12">
        <v>2050</v>
      </c>
      <c r="C66" s="29"/>
      <c r="D66" s="41">
        <f>C66*B58</f>
        <v>0</v>
      </c>
    </row>
    <row r="67" spans="1:4" ht="12.75">
      <c r="A67" s="50" t="s">
        <v>121</v>
      </c>
      <c r="B67" s="11"/>
      <c r="C67" s="29"/>
      <c r="D67" s="41">
        <f t="shared" si="0"/>
        <v>0</v>
      </c>
    </row>
    <row r="68" spans="1:4" ht="12.75">
      <c r="A68" s="18" t="s">
        <v>162</v>
      </c>
      <c r="B68" s="11">
        <v>25000</v>
      </c>
      <c r="C68" s="29"/>
      <c r="D68" s="41"/>
    </row>
    <row r="69" spans="1:4" ht="12.75">
      <c r="A69" s="28" t="s">
        <v>198</v>
      </c>
      <c r="B69" s="11">
        <v>20500</v>
      </c>
      <c r="C69" s="29"/>
      <c r="D69" s="41">
        <f t="shared" si="0"/>
        <v>0</v>
      </c>
    </row>
    <row r="70" spans="1:4" ht="12.75">
      <c r="A70" s="28" t="s">
        <v>199</v>
      </c>
      <c r="B70" s="11">
        <v>27000</v>
      </c>
      <c r="C70" s="29"/>
      <c r="D70" s="41">
        <f t="shared" si="0"/>
        <v>0</v>
      </c>
    </row>
    <row r="71" spans="1:4" ht="12.75">
      <c r="A71" s="28" t="s">
        <v>200</v>
      </c>
      <c r="B71" s="11">
        <v>29500</v>
      </c>
      <c r="C71" s="29"/>
      <c r="D71" s="41"/>
    </row>
    <row r="72" spans="1:4" ht="12.75">
      <c r="A72" s="18" t="s">
        <v>165</v>
      </c>
      <c r="B72" s="11">
        <v>10000</v>
      </c>
      <c r="C72" s="29"/>
      <c r="D72" s="41">
        <f t="shared" si="0"/>
        <v>0</v>
      </c>
    </row>
    <row r="73" spans="1:4" ht="12.75">
      <c r="A73" s="18" t="s">
        <v>166</v>
      </c>
      <c r="B73" s="11">
        <v>12500</v>
      </c>
      <c r="C73" s="29"/>
      <c r="D73" s="41">
        <f t="shared" si="0"/>
        <v>0</v>
      </c>
    </row>
    <row r="74" spans="1:4" ht="12.75">
      <c r="A74" s="18" t="s">
        <v>167</v>
      </c>
      <c r="B74" s="11">
        <v>15000</v>
      </c>
      <c r="C74" s="29"/>
      <c r="D74" s="41">
        <f t="shared" si="0"/>
        <v>0</v>
      </c>
    </row>
    <row r="75" spans="1:4" ht="12.75">
      <c r="A75" s="18" t="s">
        <v>168</v>
      </c>
      <c r="B75" s="11">
        <v>17500</v>
      </c>
      <c r="C75" s="29"/>
      <c r="D75" s="41">
        <f t="shared" si="0"/>
        <v>0</v>
      </c>
    </row>
    <row r="76" spans="1:4" ht="12.75">
      <c r="A76" s="64" t="s">
        <v>179</v>
      </c>
      <c r="B76" s="11">
        <v>3500</v>
      </c>
      <c r="C76" s="29"/>
      <c r="D76" s="41">
        <f t="shared" si="0"/>
        <v>0</v>
      </c>
    </row>
    <row r="77" spans="1:4" ht="12.75">
      <c r="A77" s="64" t="s">
        <v>180</v>
      </c>
      <c r="B77" s="11">
        <v>3000</v>
      </c>
      <c r="C77" s="29"/>
      <c r="D77" s="41">
        <f t="shared" si="0"/>
        <v>0</v>
      </c>
    </row>
    <row r="78" spans="1:4" ht="12.75">
      <c r="A78" s="18" t="s">
        <v>125</v>
      </c>
      <c r="B78" s="11"/>
      <c r="C78" s="29"/>
      <c r="D78" s="41">
        <f t="shared" si="0"/>
        <v>0</v>
      </c>
    </row>
    <row r="79" spans="1:4" ht="12.75">
      <c r="A79" s="18" t="s">
        <v>126</v>
      </c>
      <c r="B79" s="11"/>
      <c r="C79" s="29"/>
      <c r="D79" s="41">
        <f aca="true" t="shared" si="1" ref="D79:D137">C79*B79</f>
        <v>0</v>
      </c>
    </row>
    <row r="80" spans="1:4" ht="12.75">
      <c r="A80" s="18" t="s">
        <v>127</v>
      </c>
      <c r="B80" s="11"/>
      <c r="C80" s="29"/>
      <c r="D80" s="41">
        <f t="shared" si="1"/>
        <v>0</v>
      </c>
    </row>
    <row r="81" spans="1:4" ht="12.75">
      <c r="A81" s="18" t="s">
        <v>169</v>
      </c>
      <c r="B81" s="11"/>
      <c r="C81" s="29"/>
      <c r="D81" s="41">
        <f t="shared" si="1"/>
        <v>0</v>
      </c>
    </row>
    <row r="82" spans="1:4" ht="12.75">
      <c r="A82" s="16" t="s">
        <v>201</v>
      </c>
      <c r="B82" s="11">
        <v>10300</v>
      </c>
      <c r="C82" s="29"/>
      <c r="D82" s="41">
        <f t="shared" si="1"/>
        <v>0</v>
      </c>
    </row>
    <row r="83" spans="1:4" ht="12.75">
      <c r="A83" s="16" t="s">
        <v>202</v>
      </c>
      <c r="B83" s="11">
        <v>11500</v>
      </c>
      <c r="C83" s="29"/>
      <c r="D83" s="41">
        <f t="shared" si="1"/>
        <v>0</v>
      </c>
    </row>
    <row r="84" spans="1:4" ht="12.75">
      <c r="A84" s="16" t="s">
        <v>68</v>
      </c>
      <c r="B84" s="11">
        <v>12250</v>
      </c>
      <c r="C84" s="29"/>
      <c r="D84" s="41">
        <f t="shared" si="1"/>
        <v>0</v>
      </c>
    </row>
    <row r="85" spans="1:4" s="3" customFormat="1" ht="12.75">
      <c r="A85" s="19" t="s">
        <v>69</v>
      </c>
      <c r="B85" s="12">
        <v>13000</v>
      </c>
      <c r="C85" s="29"/>
      <c r="D85" s="41">
        <f t="shared" si="1"/>
        <v>0</v>
      </c>
    </row>
    <row r="86" spans="1:4" ht="12.75">
      <c r="A86" s="16" t="s">
        <v>70</v>
      </c>
      <c r="B86" s="11">
        <v>14300</v>
      </c>
      <c r="C86" s="29"/>
      <c r="D86" s="41">
        <f t="shared" si="1"/>
        <v>0</v>
      </c>
    </row>
    <row r="87" spans="1:4" ht="12.75">
      <c r="A87" s="65" t="s">
        <v>182</v>
      </c>
      <c r="B87" s="11">
        <v>15000</v>
      </c>
      <c r="C87" s="29"/>
      <c r="D87" s="41">
        <f t="shared" si="1"/>
        <v>0</v>
      </c>
    </row>
    <row r="88" spans="1:4" ht="12.75">
      <c r="A88" s="16" t="s">
        <v>118</v>
      </c>
      <c r="B88" s="11">
        <v>24000</v>
      </c>
      <c r="C88" s="29"/>
      <c r="D88" s="41">
        <f t="shared" si="1"/>
        <v>0</v>
      </c>
    </row>
    <row r="89" spans="1:4" s="3" customFormat="1" ht="12.75">
      <c r="A89" s="30" t="s">
        <v>51</v>
      </c>
      <c r="B89" s="12">
        <v>20160</v>
      </c>
      <c r="C89" s="29"/>
      <c r="D89" s="41">
        <f t="shared" si="1"/>
        <v>0</v>
      </c>
    </row>
    <row r="90" spans="1:4" s="3" customFormat="1" ht="12.75">
      <c r="A90" s="30" t="s">
        <v>96</v>
      </c>
      <c r="B90" s="12">
        <v>15900</v>
      </c>
      <c r="C90" s="29"/>
      <c r="D90" s="41">
        <f t="shared" si="1"/>
        <v>0</v>
      </c>
    </row>
    <row r="91" spans="1:4" s="3" customFormat="1" ht="12.75">
      <c r="A91" s="4" t="s">
        <v>219</v>
      </c>
      <c r="B91" s="12">
        <v>1300</v>
      </c>
      <c r="C91" s="29"/>
      <c r="D91" s="41">
        <f t="shared" si="1"/>
        <v>0</v>
      </c>
    </row>
    <row r="92" spans="1:4" s="3" customFormat="1" ht="12.75">
      <c r="A92" s="30" t="s">
        <v>122</v>
      </c>
      <c r="B92" s="12">
        <v>9900</v>
      </c>
      <c r="C92" s="29"/>
      <c r="D92" s="41">
        <f t="shared" si="1"/>
        <v>0</v>
      </c>
    </row>
    <row r="93" spans="1:4" s="3" customFormat="1" ht="12.75">
      <c r="A93" s="30" t="s">
        <v>120</v>
      </c>
      <c r="B93" s="12">
        <v>5800</v>
      </c>
      <c r="C93" s="29"/>
      <c r="D93" s="41">
        <f t="shared" si="1"/>
        <v>0</v>
      </c>
    </row>
    <row r="94" spans="1:4" s="3" customFormat="1" ht="12.75">
      <c r="A94" s="30" t="s">
        <v>60</v>
      </c>
      <c r="B94" s="12">
        <v>1250</v>
      </c>
      <c r="C94" s="29"/>
      <c r="D94" s="41">
        <f t="shared" si="1"/>
        <v>0</v>
      </c>
    </row>
    <row r="95" spans="1:4" s="3" customFormat="1" ht="12.75">
      <c r="A95" s="30" t="s">
        <v>50</v>
      </c>
      <c r="B95" s="12">
        <v>1250</v>
      </c>
      <c r="C95" s="29"/>
      <c r="D95" s="41">
        <f t="shared" si="1"/>
        <v>0</v>
      </c>
    </row>
    <row r="96" spans="1:4" ht="12.75">
      <c r="A96" s="20" t="s">
        <v>15</v>
      </c>
      <c r="B96" s="13">
        <v>1500</v>
      </c>
      <c r="C96" s="29"/>
      <c r="D96" s="41">
        <f t="shared" si="1"/>
        <v>0</v>
      </c>
    </row>
    <row r="97" spans="1:4" ht="12.75">
      <c r="A97" s="17" t="s">
        <v>88</v>
      </c>
      <c r="B97" s="6">
        <v>1850</v>
      </c>
      <c r="C97" s="29"/>
      <c r="D97" s="41">
        <f t="shared" si="1"/>
        <v>0</v>
      </c>
    </row>
    <row r="98" spans="1:4" ht="12.75">
      <c r="A98" s="44" t="s">
        <v>138</v>
      </c>
      <c r="B98" s="6">
        <v>1750</v>
      </c>
      <c r="C98" s="29"/>
      <c r="D98" s="41">
        <f t="shared" si="1"/>
        <v>0</v>
      </c>
    </row>
    <row r="99" spans="1:4" ht="12.75">
      <c r="A99" s="44" t="s">
        <v>104</v>
      </c>
      <c r="B99" s="6">
        <v>2700</v>
      </c>
      <c r="C99" s="29"/>
      <c r="D99" s="41">
        <f t="shared" si="1"/>
        <v>0</v>
      </c>
    </row>
    <row r="100" spans="1:4" ht="12.75">
      <c r="A100" s="44" t="s">
        <v>105</v>
      </c>
      <c r="B100" s="6">
        <v>2900</v>
      </c>
      <c r="C100" s="29"/>
      <c r="D100" s="41">
        <f t="shared" si="1"/>
        <v>0</v>
      </c>
    </row>
    <row r="101" spans="1:4" ht="12.75">
      <c r="A101" s="61" t="s">
        <v>42</v>
      </c>
      <c r="B101" s="11">
        <v>2200</v>
      </c>
      <c r="C101" s="29"/>
      <c r="D101" s="41">
        <f t="shared" si="1"/>
        <v>0</v>
      </c>
    </row>
    <row r="102" spans="1:4" ht="12.75">
      <c r="A102" s="16" t="s">
        <v>220</v>
      </c>
      <c r="B102" s="11">
        <v>2550</v>
      </c>
      <c r="C102" s="29"/>
      <c r="D102" s="41">
        <f t="shared" si="1"/>
        <v>0</v>
      </c>
    </row>
    <row r="103" spans="1:4" ht="12.75">
      <c r="A103" s="16" t="s">
        <v>95</v>
      </c>
      <c r="B103" s="11">
        <v>3900</v>
      </c>
      <c r="C103" s="29"/>
      <c r="D103" s="41">
        <f t="shared" si="1"/>
        <v>0</v>
      </c>
    </row>
    <row r="104" spans="1:4" ht="12.75">
      <c r="A104" s="16" t="s">
        <v>84</v>
      </c>
      <c r="B104" s="11">
        <v>3900</v>
      </c>
      <c r="C104" s="29"/>
      <c r="D104" s="41">
        <f t="shared" si="1"/>
        <v>0</v>
      </c>
    </row>
    <row r="105" spans="1:4" ht="12.75">
      <c r="A105" s="16" t="s">
        <v>13</v>
      </c>
      <c r="B105" s="11">
        <v>2850</v>
      </c>
      <c r="C105" s="29"/>
      <c r="D105" s="41">
        <f t="shared" si="1"/>
        <v>0</v>
      </c>
    </row>
    <row r="106" spans="1:4" ht="12.75">
      <c r="A106" s="16" t="s">
        <v>148</v>
      </c>
      <c r="B106" s="11">
        <v>3300</v>
      </c>
      <c r="C106" s="29"/>
      <c r="D106" s="41">
        <f t="shared" si="1"/>
        <v>0</v>
      </c>
    </row>
    <row r="107" spans="1:4" ht="12.75">
      <c r="A107" s="16" t="s">
        <v>2</v>
      </c>
      <c r="B107" s="11">
        <v>3350</v>
      </c>
      <c r="C107" s="29"/>
      <c r="D107" s="41">
        <f t="shared" si="1"/>
        <v>0</v>
      </c>
    </row>
    <row r="108" spans="1:4" ht="12.75">
      <c r="A108" s="18" t="s">
        <v>3</v>
      </c>
      <c r="B108" s="11">
        <v>3700</v>
      </c>
      <c r="C108" s="29"/>
      <c r="D108" s="41">
        <f t="shared" si="1"/>
        <v>0</v>
      </c>
    </row>
    <row r="109" spans="1:4" ht="12.75">
      <c r="A109" s="18" t="s">
        <v>33</v>
      </c>
      <c r="B109" s="11">
        <v>4250</v>
      </c>
      <c r="C109" s="29"/>
      <c r="D109" s="41">
        <f t="shared" si="1"/>
        <v>0</v>
      </c>
    </row>
    <row r="110" spans="1:4" ht="12.75">
      <c r="A110" s="18" t="s">
        <v>4</v>
      </c>
      <c r="B110" s="11">
        <v>3600</v>
      </c>
      <c r="C110" s="29"/>
      <c r="D110" s="41">
        <f t="shared" si="1"/>
        <v>0</v>
      </c>
    </row>
    <row r="111" spans="1:4" ht="12.75">
      <c r="A111" s="18" t="s">
        <v>101</v>
      </c>
      <c r="B111" s="11">
        <v>8100</v>
      </c>
      <c r="C111" s="29"/>
      <c r="D111" s="41">
        <f t="shared" si="1"/>
        <v>0</v>
      </c>
    </row>
    <row r="112" spans="1:4" ht="12.75">
      <c r="A112" s="18" t="s">
        <v>97</v>
      </c>
      <c r="B112" s="11">
        <v>2200</v>
      </c>
      <c r="C112" s="29"/>
      <c r="D112" s="41">
        <f t="shared" si="1"/>
        <v>0</v>
      </c>
    </row>
    <row r="113" spans="1:4" ht="12.75">
      <c r="A113" s="18" t="s">
        <v>100</v>
      </c>
      <c r="B113" s="11">
        <v>2100</v>
      </c>
      <c r="C113" s="29"/>
      <c r="D113" s="41">
        <f t="shared" si="1"/>
        <v>0</v>
      </c>
    </row>
    <row r="114" spans="1:4" ht="12.75">
      <c r="A114" s="18" t="s">
        <v>107</v>
      </c>
      <c r="B114" s="11">
        <v>1700</v>
      </c>
      <c r="C114" s="29"/>
      <c r="D114" s="41">
        <f t="shared" si="1"/>
        <v>0</v>
      </c>
    </row>
    <row r="115" spans="1:4" ht="12.75">
      <c r="A115" s="18" t="s">
        <v>90</v>
      </c>
      <c r="B115" s="11">
        <v>600</v>
      </c>
      <c r="C115" s="29"/>
      <c r="D115" s="41">
        <f t="shared" si="1"/>
        <v>0</v>
      </c>
    </row>
    <row r="116" spans="1:4" ht="12.75">
      <c r="A116" s="18" t="s">
        <v>143</v>
      </c>
      <c r="B116" s="11">
        <v>2600</v>
      </c>
      <c r="C116" s="29"/>
      <c r="D116" s="41">
        <f t="shared" si="1"/>
        <v>0</v>
      </c>
    </row>
    <row r="117" spans="1:4" ht="12.75">
      <c r="A117" s="18" t="s">
        <v>106</v>
      </c>
      <c r="B117" s="11">
        <v>1900</v>
      </c>
      <c r="C117" s="29"/>
      <c r="D117" s="41">
        <f t="shared" si="1"/>
        <v>0</v>
      </c>
    </row>
    <row r="118" spans="1:4" ht="12.75">
      <c r="A118" s="18" t="s">
        <v>142</v>
      </c>
      <c r="B118" s="11">
        <v>2100</v>
      </c>
      <c r="C118" s="29"/>
      <c r="D118" s="41">
        <f t="shared" si="1"/>
        <v>0</v>
      </c>
    </row>
    <row r="119" spans="1:4" ht="12.75">
      <c r="A119" s="20" t="s">
        <v>28</v>
      </c>
      <c r="B119" s="13">
        <v>1700</v>
      </c>
      <c r="C119" s="29"/>
      <c r="D119" s="41">
        <f t="shared" si="1"/>
        <v>0</v>
      </c>
    </row>
    <row r="120" spans="1:4" ht="12.75">
      <c r="A120" s="20" t="s">
        <v>175</v>
      </c>
      <c r="B120" s="13">
        <v>35</v>
      </c>
      <c r="C120" s="29"/>
      <c r="D120" s="41">
        <f t="shared" si="1"/>
        <v>0</v>
      </c>
    </row>
    <row r="121" spans="1:4" ht="12.75">
      <c r="A121" s="20" t="s">
        <v>55</v>
      </c>
      <c r="B121" s="13">
        <v>110</v>
      </c>
      <c r="C121" s="29"/>
      <c r="D121" s="41">
        <f t="shared" si="1"/>
        <v>0</v>
      </c>
    </row>
    <row r="122" spans="1:4" ht="12.75">
      <c r="A122" s="20" t="s">
        <v>176</v>
      </c>
      <c r="B122" s="13">
        <v>110</v>
      </c>
      <c r="C122" s="29"/>
      <c r="D122" s="41">
        <f t="shared" si="1"/>
        <v>0</v>
      </c>
    </row>
    <row r="123" spans="1:4" ht="12.75">
      <c r="A123" s="63" t="s">
        <v>177</v>
      </c>
      <c r="B123" s="13">
        <v>110</v>
      </c>
      <c r="C123" s="29"/>
      <c r="D123" s="41">
        <f t="shared" si="1"/>
        <v>0</v>
      </c>
    </row>
    <row r="124" spans="1:4" ht="12.75">
      <c r="A124" s="63" t="s">
        <v>178</v>
      </c>
      <c r="B124" s="13">
        <v>120</v>
      </c>
      <c r="C124" s="29"/>
      <c r="D124" s="41">
        <f t="shared" si="1"/>
        <v>0</v>
      </c>
    </row>
    <row r="125" spans="1:4" ht="12.75">
      <c r="A125" s="18" t="s">
        <v>11</v>
      </c>
      <c r="B125" s="13">
        <v>65</v>
      </c>
      <c r="C125" s="29"/>
      <c r="D125" s="41">
        <f t="shared" si="1"/>
        <v>0</v>
      </c>
    </row>
    <row r="126" spans="1:4" ht="12.75">
      <c r="A126" s="18" t="s">
        <v>203</v>
      </c>
      <c r="B126" s="13">
        <v>450</v>
      </c>
      <c r="C126" s="29"/>
      <c r="D126" s="41">
        <f t="shared" si="1"/>
        <v>0</v>
      </c>
    </row>
    <row r="127" spans="1:4" ht="12.75">
      <c r="A127" s="18" t="s">
        <v>65</v>
      </c>
      <c r="B127" s="11">
        <v>490</v>
      </c>
      <c r="C127" s="29"/>
      <c r="D127" s="41">
        <f t="shared" si="1"/>
        <v>0</v>
      </c>
    </row>
    <row r="128" spans="1:4" ht="12.75">
      <c r="A128" s="18" t="s">
        <v>147</v>
      </c>
      <c r="B128" s="11">
        <v>600</v>
      </c>
      <c r="C128" s="29"/>
      <c r="D128" s="41">
        <f t="shared" si="1"/>
        <v>0</v>
      </c>
    </row>
    <row r="129" spans="1:4" ht="12.75">
      <c r="A129" s="18" t="s">
        <v>109</v>
      </c>
      <c r="B129" s="11">
        <v>600</v>
      </c>
      <c r="C129" s="29"/>
      <c r="D129" s="41">
        <f t="shared" si="1"/>
        <v>0</v>
      </c>
    </row>
    <row r="130" spans="1:4" ht="12.75">
      <c r="A130" s="18" t="s">
        <v>108</v>
      </c>
      <c r="B130" s="11">
        <v>600</v>
      </c>
      <c r="C130" s="29"/>
      <c r="D130" s="41">
        <f t="shared" si="1"/>
        <v>0</v>
      </c>
    </row>
    <row r="131" spans="1:4" ht="12.75">
      <c r="A131" s="18" t="s">
        <v>112</v>
      </c>
      <c r="B131" s="11">
        <v>990</v>
      </c>
      <c r="C131" s="29"/>
      <c r="D131" s="41">
        <f t="shared" si="1"/>
        <v>0</v>
      </c>
    </row>
    <row r="132" spans="1:4" ht="12.75">
      <c r="A132" s="18" t="s">
        <v>110</v>
      </c>
      <c r="B132" s="11">
        <v>990</v>
      </c>
      <c r="C132" s="29"/>
      <c r="D132" s="41">
        <f t="shared" si="1"/>
        <v>0</v>
      </c>
    </row>
    <row r="133" spans="1:4" ht="12.75">
      <c r="A133" s="18" t="s">
        <v>111</v>
      </c>
      <c r="B133" s="11">
        <v>990</v>
      </c>
      <c r="C133" s="29"/>
      <c r="D133" s="41">
        <f t="shared" si="1"/>
        <v>0</v>
      </c>
    </row>
    <row r="134" spans="1:4" ht="12.75">
      <c r="A134" s="18" t="s">
        <v>66</v>
      </c>
      <c r="B134" s="11">
        <v>990</v>
      </c>
      <c r="C134" s="29"/>
      <c r="D134" s="41">
        <f t="shared" si="1"/>
        <v>0</v>
      </c>
    </row>
    <row r="135" spans="1:4" ht="12.75">
      <c r="A135" s="18" t="s">
        <v>113</v>
      </c>
      <c r="B135" s="11">
        <v>1220</v>
      </c>
      <c r="C135" s="55"/>
      <c r="D135" s="41">
        <f t="shared" si="1"/>
        <v>0</v>
      </c>
    </row>
    <row r="136" spans="1:4" ht="12.75">
      <c r="A136" s="28" t="s">
        <v>39</v>
      </c>
      <c r="B136" s="11">
        <v>1220</v>
      </c>
      <c r="C136" s="55"/>
      <c r="D136" s="41">
        <f t="shared" si="1"/>
        <v>0</v>
      </c>
    </row>
    <row r="137" spans="1:4" ht="12.75">
      <c r="A137" s="28" t="s">
        <v>40</v>
      </c>
      <c r="B137" s="11">
        <v>1220</v>
      </c>
      <c r="C137" s="55"/>
      <c r="D137" s="41">
        <f t="shared" si="1"/>
        <v>0</v>
      </c>
    </row>
    <row r="138" spans="1:4" ht="12.75">
      <c r="A138" s="28" t="s">
        <v>114</v>
      </c>
      <c r="B138" s="11">
        <v>3150</v>
      </c>
      <c r="C138" s="55"/>
      <c r="D138" s="41">
        <f aca="true" t="shared" si="2" ref="D138:D190">C138*B138</f>
        <v>0</v>
      </c>
    </row>
    <row r="139" spans="1:4" ht="12.75">
      <c r="A139" s="28" t="s">
        <v>115</v>
      </c>
      <c r="B139" s="11">
        <v>3150</v>
      </c>
      <c r="C139" s="29"/>
      <c r="D139" s="41">
        <f t="shared" si="2"/>
        <v>0</v>
      </c>
    </row>
    <row r="140" spans="1:4" ht="12.75">
      <c r="A140" s="18" t="s">
        <v>184</v>
      </c>
      <c r="B140" s="11">
        <v>1650</v>
      </c>
      <c r="C140" s="29"/>
      <c r="D140" s="41">
        <f t="shared" si="2"/>
        <v>0</v>
      </c>
    </row>
    <row r="141" spans="1:4" ht="12.75">
      <c r="A141" s="18" t="s">
        <v>185</v>
      </c>
      <c r="B141" s="11">
        <v>1650</v>
      </c>
      <c r="C141" s="29"/>
      <c r="D141" s="41">
        <f t="shared" si="2"/>
        <v>0</v>
      </c>
    </row>
    <row r="142" spans="1:4" s="49" customFormat="1" ht="12.75">
      <c r="A142" s="18" t="s">
        <v>186</v>
      </c>
      <c r="B142" s="11">
        <v>1650</v>
      </c>
      <c r="C142" s="48"/>
      <c r="D142" s="41">
        <f t="shared" si="2"/>
        <v>0</v>
      </c>
    </row>
    <row r="143" spans="1:4" ht="12.75">
      <c r="A143" s="50" t="s">
        <v>128</v>
      </c>
      <c r="C143" s="29"/>
      <c r="D143" s="41">
        <f t="shared" si="2"/>
        <v>0</v>
      </c>
    </row>
    <row r="144" spans="1:4" ht="12.75">
      <c r="A144" s="58" t="s">
        <v>150</v>
      </c>
      <c r="B144" s="6">
        <v>80</v>
      </c>
      <c r="C144" s="29"/>
      <c r="D144" s="41">
        <f t="shared" si="2"/>
        <v>0</v>
      </c>
    </row>
    <row r="145" spans="1:4" ht="12.75">
      <c r="A145" s="16" t="s">
        <v>187</v>
      </c>
      <c r="B145" s="6">
        <v>800</v>
      </c>
      <c r="C145" s="29"/>
      <c r="D145" s="41">
        <f t="shared" si="2"/>
        <v>0</v>
      </c>
    </row>
    <row r="146" spans="1:4" ht="12.75">
      <c r="A146" s="16" t="s">
        <v>129</v>
      </c>
      <c r="B146" s="6">
        <v>800</v>
      </c>
      <c r="C146" s="29"/>
      <c r="D146" s="41">
        <f t="shared" si="2"/>
        <v>0</v>
      </c>
    </row>
    <row r="147" spans="1:4" ht="12.75">
      <c r="A147" s="16" t="s">
        <v>89</v>
      </c>
      <c r="B147" s="6">
        <v>300</v>
      </c>
      <c r="C147" s="29"/>
      <c r="D147" s="41">
        <f t="shared" si="2"/>
        <v>0</v>
      </c>
    </row>
    <row r="148" spans="1:4" ht="12.75">
      <c r="A148" s="17" t="s">
        <v>149</v>
      </c>
      <c r="B148" s="6">
        <v>300</v>
      </c>
      <c r="C148" s="29"/>
      <c r="D148" s="41">
        <f t="shared" si="2"/>
        <v>0</v>
      </c>
    </row>
    <row r="149" spans="1:4" s="3" customFormat="1" ht="12.75">
      <c r="A149" s="17" t="s">
        <v>41</v>
      </c>
      <c r="B149" s="6">
        <v>320</v>
      </c>
      <c r="C149" s="29"/>
      <c r="D149" s="41">
        <f t="shared" si="2"/>
        <v>0</v>
      </c>
    </row>
    <row r="150" spans="1:4" s="3" customFormat="1" ht="12.75">
      <c r="A150" s="26" t="s">
        <v>16</v>
      </c>
      <c r="B150" s="12">
        <v>220</v>
      </c>
      <c r="C150" s="29"/>
      <c r="D150" s="41">
        <f t="shared" si="2"/>
        <v>0</v>
      </c>
    </row>
    <row r="151" spans="1:4" s="3" customFormat="1" ht="12.75">
      <c r="A151" s="26" t="s">
        <v>17</v>
      </c>
      <c r="B151" s="12">
        <v>220</v>
      </c>
      <c r="C151" s="29"/>
      <c r="D151" s="41">
        <f t="shared" si="2"/>
        <v>0</v>
      </c>
    </row>
    <row r="152" spans="1:4" ht="12.75">
      <c r="A152" s="77" t="s">
        <v>212</v>
      </c>
      <c r="B152" s="52">
        <v>360</v>
      </c>
      <c r="C152" s="29"/>
      <c r="D152" s="41">
        <f t="shared" si="2"/>
        <v>0</v>
      </c>
    </row>
    <row r="153" spans="1:4" ht="12.75">
      <c r="A153" s="78" t="s">
        <v>213</v>
      </c>
      <c r="B153" s="47">
        <v>355</v>
      </c>
      <c r="C153" s="29"/>
      <c r="D153" s="41">
        <f t="shared" si="2"/>
        <v>0</v>
      </c>
    </row>
    <row r="154" spans="1:4" ht="12.75">
      <c r="A154" s="79" t="s">
        <v>214</v>
      </c>
      <c r="B154" s="12">
        <v>65</v>
      </c>
      <c r="C154" s="29"/>
      <c r="D154" s="41">
        <f t="shared" si="2"/>
        <v>0</v>
      </c>
    </row>
    <row r="155" spans="1:4" ht="12.75">
      <c r="A155" s="56" t="s">
        <v>83</v>
      </c>
      <c r="B155" s="12">
        <v>460</v>
      </c>
      <c r="C155" s="29"/>
      <c r="D155" s="41">
        <f t="shared" si="2"/>
        <v>0</v>
      </c>
    </row>
    <row r="156" spans="1:4" ht="12.75">
      <c r="A156" s="79" t="s">
        <v>215</v>
      </c>
      <c r="B156" s="12">
        <v>60</v>
      </c>
      <c r="C156" s="29"/>
      <c r="D156" s="41">
        <f t="shared" si="2"/>
        <v>0</v>
      </c>
    </row>
    <row r="157" spans="1:4" ht="12.75">
      <c r="A157" s="79" t="s">
        <v>216</v>
      </c>
      <c r="B157" s="12">
        <v>240</v>
      </c>
      <c r="C157" s="29"/>
      <c r="D157" s="41">
        <f t="shared" si="2"/>
        <v>0</v>
      </c>
    </row>
    <row r="158" spans="1:4" s="3" customFormat="1" ht="12.75">
      <c r="A158" s="50" t="s">
        <v>133</v>
      </c>
      <c r="C158" s="29"/>
      <c r="D158" s="41">
        <f t="shared" si="2"/>
        <v>0</v>
      </c>
    </row>
    <row r="159" spans="1:4" s="3" customFormat="1" ht="12.75">
      <c r="A159" s="51" t="s">
        <v>204</v>
      </c>
      <c r="B159" s="12">
        <v>220</v>
      </c>
      <c r="C159" s="29"/>
      <c r="D159" s="41"/>
    </row>
    <row r="160" spans="1:4" ht="12.75">
      <c r="A160" s="51" t="s">
        <v>152</v>
      </c>
      <c r="B160" s="12">
        <v>420</v>
      </c>
      <c r="C160" s="29"/>
      <c r="D160" s="41">
        <f t="shared" si="2"/>
        <v>0</v>
      </c>
    </row>
    <row r="161" spans="1:4" ht="12.75">
      <c r="A161" s="16" t="s">
        <v>5</v>
      </c>
      <c r="B161" s="11">
        <v>440</v>
      </c>
      <c r="C161" s="29"/>
      <c r="D161" s="41">
        <f t="shared" si="2"/>
        <v>0</v>
      </c>
    </row>
    <row r="162" spans="1:4" ht="12.75">
      <c r="A162" s="16" t="s">
        <v>130</v>
      </c>
      <c r="B162" s="11">
        <v>350</v>
      </c>
      <c r="C162" s="29"/>
      <c r="D162" s="41">
        <f t="shared" si="2"/>
        <v>0</v>
      </c>
    </row>
    <row r="163" spans="1:4" ht="12.75">
      <c r="A163" s="16" t="s">
        <v>6</v>
      </c>
      <c r="B163" s="11">
        <v>450</v>
      </c>
      <c r="C163" s="29"/>
      <c r="D163" s="41">
        <f t="shared" si="2"/>
        <v>0</v>
      </c>
    </row>
    <row r="164" spans="1:4" ht="12.75">
      <c r="A164" s="16" t="s">
        <v>151</v>
      </c>
      <c r="B164" s="11">
        <v>690</v>
      </c>
      <c r="C164" s="29"/>
      <c r="D164" s="41">
        <f t="shared" si="2"/>
        <v>0</v>
      </c>
    </row>
    <row r="165" spans="1:4" ht="12.75">
      <c r="A165" s="16" t="s">
        <v>210</v>
      </c>
      <c r="B165" s="11">
        <v>140</v>
      </c>
      <c r="C165" s="29"/>
      <c r="D165" s="41">
        <f t="shared" si="2"/>
        <v>0</v>
      </c>
    </row>
    <row r="166" spans="1:4" ht="12.75">
      <c r="A166" s="16" t="s">
        <v>154</v>
      </c>
      <c r="B166" s="11">
        <v>120</v>
      </c>
      <c r="C166" s="29"/>
      <c r="D166" s="41">
        <f t="shared" si="2"/>
        <v>0</v>
      </c>
    </row>
    <row r="167" spans="1:4" ht="12.75">
      <c r="A167" s="18" t="s">
        <v>77</v>
      </c>
      <c r="B167" s="11">
        <v>420</v>
      </c>
      <c r="C167" s="29"/>
      <c r="D167" s="41">
        <f t="shared" si="2"/>
        <v>0</v>
      </c>
    </row>
    <row r="168" spans="1:4" ht="12.75">
      <c r="A168" s="18" t="s">
        <v>78</v>
      </c>
      <c r="B168" s="11">
        <v>380</v>
      </c>
      <c r="C168" s="29"/>
      <c r="D168" s="41">
        <f t="shared" si="2"/>
        <v>0</v>
      </c>
    </row>
    <row r="169" spans="1:4" ht="12.75">
      <c r="A169" s="4" t="s">
        <v>76</v>
      </c>
      <c r="B169" s="11">
        <v>320</v>
      </c>
      <c r="C169" s="29"/>
      <c r="D169" s="41">
        <f t="shared" si="2"/>
        <v>0</v>
      </c>
    </row>
    <row r="170" spans="1:4" ht="12.75">
      <c r="A170" s="16" t="s">
        <v>35</v>
      </c>
      <c r="B170" s="11">
        <v>260</v>
      </c>
      <c r="C170" s="29"/>
      <c r="D170" s="41">
        <f t="shared" si="2"/>
        <v>0</v>
      </c>
    </row>
    <row r="171" spans="1:4" ht="12.75">
      <c r="A171" s="16" t="s">
        <v>36</v>
      </c>
      <c r="B171" s="11">
        <v>340</v>
      </c>
      <c r="C171" s="29"/>
      <c r="D171" s="41">
        <f t="shared" si="2"/>
        <v>0</v>
      </c>
    </row>
    <row r="172" spans="1:4" ht="12.75">
      <c r="A172" s="16" t="s">
        <v>208</v>
      </c>
      <c r="B172" s="11">
        <v>240</v>
      </c>
      <c r="C172" s="29"/>
      <c r="D172" s="41">
        <f t="shared" si="2"/>
        <v>0</v>
      </c>
    </row>
    <row r="173" spans="1:4" ht="12.75">
      <c r="A173" s="16" t="s">
        <v>209</v>
      </c>
      <c r="B173" s="11">
        <v>150</v>
      </c>
      <c r="C173" s="29"/>
      <c r="D173" s="41">
        <f t="shared" si="2"/>
        <v>0</v>
      </c>
    </row>
    <row r="174" spans="1:4" ht="12.75">
      <c r="A174" s="16" t="s">
        <v>135</v>
      </c>
      <c r="B174" s="11">
        <v>250</v>
      </c>
      <c r="C174" s="29"/>
      <c r="D174" s="41">
        <f t="shared" si="2"/>
        <v>0</v>
      </c>
    </row>
    <row r="175" spans="1:4" ht="12.75">
      <c r="A175" s="16" t="s">
        <v>136</v>
      </c>
      <c r="B175" s="11">
        <v>250</v>
      </c>
      <c r="C175" s="29"/>
      <c r="D175" s="41">
        <f t="shared" si="2"/>
        <v>0</v>
      </c>
    </row>
    <row r="176" spans="1:4" ht="12.75">
      <c r="A176" s="16" t="s">
        <v>137</v>
      </c>
      <c r="B176" s="11">
        <v>250</v>
      </c>
      <c r="C176" s="29"/>
      <c r="D176" s="41">
        <f t="shared" si="2"/>
        <v>0</v>
      </c>
    </row>
    <row r="177" spans="1:4" ht="12.75">
      <c r="A177" s="16" t="s">
        <v>174</v>
      </c>
      <c r="B177" s="11">
        <v>150</v>
      </c>
      <c r="C177" s="29"/>
      <c r="D177" s="41">
        <f t="shared" si="2"/>
        <v>0</v>
      </c>
    </row>
    <row r="178" spans="1:4" ht="12.75">
      <c r="A178" s="16" t="s">
        <v>8</v>
      </c>
      <c r="B178" s="13">
        <v>250</v>
      </c>
      <c r="C178" s="29"/>
      <c r="D178" s="41">
        <f t="shared" si="2"/>
        <v>0</v>
      </c>
    </row>
    <row r="179" spans="1:4" ht="12.75">
      <c r="A179" s="16" t="s">
        <v>9</v>
      </c>
      <c r="B179" s="6">
        <v>60</v>
      </c>
      <c r="C179" s="29"/>
      <c r="D179" s="41">
        <f t="shared" si="2"/>
        <v>0</v>
      </c>
    </row>
    <row r="180" spans="1:4" ht="12.75">
      <c r="A180" s="54" t="s">
        <v>134</v>
      </c>
      <c r="C180" s="29"/>
      <c r="D180" s="41">
        <f t="shared" si="2"/>
        <v>0</v>
      </c>
    </row>
    <row r="181" spans="1:4" ht="12.75">
      <c r="A181" s="57" t="s">
        <v>119</v>
      </c>
      <c r="B181" s="33">
        <v>600</v>
      </c>
      <c r="C181" s="29"/>
      <c r="D181" s="41">
        <f t="shared" si="2"/>
        <v>0</v>
      </c>
    </row>
    <row r="182" spans="1:4" ht="12.75">
      <c r="A182" s="58" t="s">
        <v>124</v>
      </c>
      <c r="B182" s="33">
        <v>200</v>
      </c>
      <c r="C182" s="29"/>
      <c r="D182" s="41">
        <f t="shared" si="2"/>
        <v>0</v>
      </c>
    </row>
    <row r="183" spans="1:4" ht="12.75">
      <c r="A183" s="16" t="s">
        <v>103</v>
      </c>
      <c r="B183" s="11">
        <v>850</v>
      </c>
      <c r="C183" s="29"/>
      <c r="D183" s="41">
        <f t="shared" si="2"/>
        <v>0</v>
      </c>
    </row>
    <row r="184" spans="1:4" ht="12.75">
      <c r="A184" s="16" t="s">
        <v>116</v>
      </c>
      <c r="B184" s="11">
        <v>70</v>
      </c>
      <c r="C184" s="29"/>
      <c r="D184" s="41">
        <f t="shared" si="2"/>
        <v>0</v>
      </c>
    </row>
    <row r="185" spans="1:4" ht="12.75">
      <c r="A185" s="16" t="s">
        <v>217</v>
      </c>
      <c r="B185" s="11">
        <v>80</v>
      </c>
      <c r="C185" s="29"/>
      <c r="D185" s="41">
        <f t="shared" si="2"/>
        <v>0</v>
      </c>
    </row>
    <row r="186" spans="1:4" ht="12.75">
      <c r="A186" s="18" t="s">
        <v>14</v>
      </c>
      <c r="B186" s="11">
        <v>70</v>
      </c>
      <c r="C186" s="29"/>
      <c r="D186" s="41">
        <f t="shared" si="2"/>
        <v>0</v>
      </c>
    </row>
    <row r="187" spans="1:4" ht="12.75">
      <c r="A187" s="45" t="s">
        <v>81</v>
      </c>
      <c r="B187" s="46">
        <v>45</v>
      </c>
      <c r="C187" s="29"/>
      <c r="D187" s="41">
        <f t="shared" si="2"/>
        <v>0</v>
      </c>
    </row>
    <row r="188" spans="1:4" ht="12.75">
      <c r="A188" s="16" t="s">
        <v>26</v>
      </c>
      <c r="B188" s="6">
        <v>60</v>
      </c>
      <c r="C188" s="29"/>
      <c r="D188" s="41">
        <f t="shared" si="2"/>
        <v>0</v>
      </c>
    </row>
    <row r="189" spans="1:4" ht="12.75">
      <c r="A189" s="16" t="s">
        <v>190</v>
      </c>
      <c r="B189" s="13">
        <v>2100</v>
      </c>
      <c r="C189" s="29"/>
      <c r="D189" s="41">
        <f t="shared" si="2"/>
        <v>0</v>
      </c>
    </row>
    <row r="190" spans="1:4" ht="12.75">
      <c r="A190" s="16" t="s">
        <v>146</v>
      </c>
      <c r="B190" s="13">
        <v>250</v>
      </c>
      <c r="C190" s="29"/>
      <c r="D190" s="41">
        <f t="shared" si="2"/>
        <v>0</v>
      </c>
    </row>
    <row r="191" spans="1:4" ht="12.75">
      <c r="A191" s="20" t="s">
        <v>141</v>
      </c>
      <c r="B191" s="13">
        <v>1800</v>
      </c>
      <c r="C191" s="29"/>
      <c r="D191" s="41">
        <f aca="true" t="shared" si="3" ref="D191:D210">C191*B191</f>
        <v>0</v>
      </c>
    </row>
    <row r="192" spans="1:4" ht="12.75">
      <c r="A192" s="20" t="s">
        <v>140</v>
      </c>
      <c r="B192" s="13">
        <v>2150</v>
      </c>
      <c r="C192" s="29"/>
      <c r="D192" s="41">
        <f t="shared" si="3"/>
        <v>0</v>
      </c>
    </row>
    <row r="193" spans="1:4" ht="12.75">
      <c r="A193" s="20" t="s">
        <v>29</v>
      </c>
      <c r="B193" s="13">
        <v>1700</v>
      </c>
      <c r="C193" s="29"/>
      <c r="D193" s="41">
        <f t="shared" si="3"/>
        <v>0</v>
      </c>
    </row>
    <row r="194" spans="1:4" ht="12.75">
      <c r="A194" s="20" t="s">
        <v>139</v>
      </c>
      <c r="B194" s="13">
        <v>1200</v>
      </c>
      <c r="C194" s="29"/>
      <c r="D194" s="41">
        <f t="shared" si="3"/>
        <v>0</v>
      </c>
    </row>
    <row r="195" spans="1:4" ht="12.75">
      <c r="A195" s="20" t="s">
        <v>123</v>
      </c>
      <c r="B195" s="13">
        <v>6800</v>
      </c>
      <c r="C195" s="29"/>
      <c r="D195" s="41">
        <f t="shared" si="3"/>
        <v>0</v>
      </c>
    </row>
    <row r="196" spans="1:4" ht="12.75">
      <c r="A196" s="20" t="s">
        <v>207</v>
      </c>
      <c r="B196" s="13">
        <v>2200</v>
      </c>
      <c r="C196" s="29"/>
      <c r="D196" s="41">
        <f t="shared" si="3"/>
        <v>0</v>
      </c>
    </row>
    <row r="197" spans="1:4" ht="12.75">
      <c r="A197" s="20" t="s">
        <v>93</v>
      </c>
      <c r="B197" s="13">
        <v>1150</v>
      </c>
      <c r="C197" s="29"/>
      <c r="D197" s="41">
        <f t="shared" si="3"/>
        <v>0</v>
      </c>
    </row>
    <row r="198" spans="1:4" ht="12.75">
      <c r="A198" s="18" t="s">
        <v>56</v>
      </c>
      <c r="B198" s="11">
        <v>1200</v>
      </c>
      <c r="C198" s="29"/>
      <c r="D198" s="41">
        <f t="shared" si="3"/>
        <v>0</v>
      </c>
    </row>
    <row r="199" spans="1:4" ht="12.75">
      <c r="A199" s="18" t="s">
        <v>92</v>
      </c>
      <c r="B199" s="11">
        <v>1800</v>
      </c>
      <c r="C199" s="29"/>
      <c r="D199" s="41">
        <f t="shared" si="3"/>
        <v>0</v>
      </c>
    </row>
    <row r="200" spans="1:4" ht="12.75">
      <c r="A200" s="18" t="s">
        <v>87</v>
      </c>
      <c r="B200" s="11">
        <v>2800</v>
      </c>
      <c r="C200" s="29"/>
      <c r="D200" s="41">
        <f t="shared" si="3"/>
        <v>0</v>
      </c>
    </row>
    <row r="201" spans="1:4" ht="12.75">
      <c r="A201" s="18" t="s">
        <v>57</v>
      </c>
      <c r="B201" s="11">
        <v>1150</v>
      </c>
      <c r="C201" s="29"/>
      <c r="D201" s="41">
        <f t="shared" si="3"/>
        <v>0</v>
      </c>
    </row>
    <row r="202" spans="1:4" ht="12.75">
      <c r="A202" s="18" t="s">
        <v>58</v>
      </c>
      <c r="B202" s="11">
        <v>2110</v>
      </c>
      <c r="C202" s="29"/>
      <c r="D202" s="41">
        <f t="shared" si="3"/>
        <v>0</v>
      </c>
    </row>
    <row r="203" spans="1:4" ht="12.75">
      <c r="A203" s="4" t="s">
        <v>218</v>
      </c>
      <c r="B203" s="11">
        <v>2480</v>
      </c>
      <c r="C203" s="29"/>
      <c r="D203" s="41">
        <f t="shared" si="3"/>
        <v>0</v>
      </c>
    </row>
    <row r="204" spans="1:4" ht="12.75">
      <c r="A204" s="18" t="s">
        <v>91</v>
      </c>
      <c r="B204" s="11">
        <v>1950</v>
      </c>
      <c r="C204" s="29"/>
      <c r="D204" s="41">
        <f t="shared" si="3"/>
        <v>0</v>
      </c>
    </row>
    <row r="205" spans="1:4" ht="12.75">
      <c r="A205" s="18" t="s">
        <v>61</v>
      </c>
      <c r="B205" s="11">
        <v>1700</v>
      </c>
      <c r="C205" s="29"/>
      <c r="D205" s="41">
        <f t="shared" si="3"/>
        <v>0</v>
      </c>
    </row>
    <row r="206" spans="1:4" ht="12.75">
      <c r="A206" s="18" t="s">
        <v>71</v>
      </c>
      <c r="B206" s="11">
        <v>250</v>
      </c>
      <c r="C206" s="29"/>
      <c r="D206" s="41">
        <f t="shared" si="3"/>
        <v>0</v>
      </c>
    </row>
    <row r="207" spans="1:4" ht="12.75">
      <c r="A207" s="18" t="s">
        <v>94</v>
      </c>
      <c r="B207" s="11">
        <v>120</v>
      </c>
      <c r="C207" s="29"/>
      <c r="D207" s="41">
        <f t="shared" si="3"/>
        <v>0</v>
      </c>
    </row>
    <row r="208" spans="1:4" ht="12.75">
      <c r="A208" s="18" t="s">
        <v>72</v>
      </c>
      <c r="B208" s="11">
        <v>40</v>
      </c>
      <c r="C208" s="29"/>
      <c r="D208" s="41">
        <f t="shared" si="3"/>
        <v>0</v>
      </c>
    </row>
    <row r="209" spans="1:4" ht="12.75">
      <c r="A209" s="18" t="s">
        <v>145</v>
      </c>
      <c r="B209" s="11">
        <v>1200</v>
      </c>
      <c r="C209" s="29"/>
      <c r="D209" s="41">
        <f t="shared" si="3"/>
        <v>0</v>
      </c>
    </row>
    <row r="210" spans="1:4" ht="12.75">
      <c r="A210" s="20" t="s">
        <v>73</v>
      </c>
      <c r="B210" s="13">
        <v>700</v>
      </c>
      <c r="C210" s="59"/>
      <c r="D210" s="41">
        <f t="shared" si="3"/>
        <v>0</v>
      </c>
    </row>
    <row r="211" spans="1:4" ht="15.75" thickBot="1">
      <c r="A211" s="32" t="s">
        <v>34</v>
      </c>
      <c r="C211" s="2"/>
      <c r="D211" s="41">
        <f>SUM(D12:D210)</f>
        <v>0</v>
      </c>
    </row>
    <row r="212" spans="1:4" ht="12.75">
      <c r="A212" s="34" t="s">
        <v>155</v>
      </c>
      <c r="B212" s="76" t="s">
        <v>206</v>
      </c>
      <c r="C212" s="2"/>
      <c r="D212" s="41"/>
    </row>
    <row r="213" spans="1:4" ht="12.75">
      <c r="A213" s="69" t="s">
        <v>183</v>
      </c>
      <c r="B213" s="68" t="s">
        <v>228</v>
      </c>
      <c r="C213" s="2"/>
      <c r="D213" s="41"/>
    </row>
    <row r="214" spans="1:4" ht="13.5" thickBot="1">
      <c r="A214" s="73" t="s">
        <v>181</v>
      </c>
      <c r="B214" s="68" t="s">
        <v>226</v>
      </c>
      <c r="C214" s="2"/>
      <c r="D214" s="41"/>
    </row>
    <row r="215" spans="1:4" ht="12.75">
      <c r="A215" s="74" t="s">
        <v>30</v>
      </c>
      <c r="B215" s="76" t="s">
        <v>223</v>
      </c>
      <c r="C215" s="2"/>
      <c r="D215" s="41"/>
    </row>
    <row r="216" spans="1:4" ht="12.75">
      <c r="A216" s="70" t="s">
        <v>74</v>
      </c>
      <c r="B216" s="68" t="s">
        <v>227</v>
      </c>
      <c r="C216" s="2"/>
      <c r="D216" s="41"/>
    </row>
    <row r="217" spans="1:4" ht="12.75">
      <c r="A217" s="71" t="s">
        <v>118</v>
      </c>
      <c r="B217" s="68" t="s">
        <v>205</v>
      </c>
      <c r="C217" s="1"/>
      <c r="D217" s="41"/>
    </row>
    <row r="218" spans="1:4" ht="12.75">
      <c r="A218" s="75" t="s">
        <v>224</v>
      </c>
      <c r="B218" s="68" t="s">
        <v>225</v>
      </c>
      <c r="C218" s="1"/>
      <c r="D218" s="41"/>
    </row>
    <row r="219" spans="1:4" ht="12.75">
      <c r="A219" s="70" t="s">
        <v>95</v>
      </c>
      <c r="B219" s="35">
        <v>3900</v>
      </c>
      <c r="C219" s="1"/>
      <c r="D219" s="41"/>
    </row>
    <row r="220" spans="1:4" ht="12.75">
      <c r="A220" s="70" t="s">
        <v>15</v>
      </c>
      <c r="B220" s="35">
        <v>1550</v>
      </c>
      <c r="C220" s="1"/>
      <c r="D220" s="41"/>
    </row>
    <row r="221" spans="1:4" ht="12.75">
      <c r="A221" s="70" t="s">
        <v>31</v>
      </c>
      <c r="B221" s="35">
        <v>400</v>
      </c>
      <c r="C221" s="1"/>
      <c r="D221" s="41"/>
    </row>
    <row r="222" spans="1:4" ht="13.5" thickBot="1">
      <c r="A222" s="72" t="s">
        <v>32</v>
      </c>
      <c r="B222" s="36">
        <v>140</v>
      </c>
      <c r="C222" s="1"/>
      <c r="D222" s="41"/>
    </row>
    <row r="223" spans="1:4" ht="13.5" thickBot="1">
      <c r="A223" s="66"/>
      <c r="B223" s="67">
        <f>SUM(B215:B222)</f>
        <v>5990</v>
      </c>
      <c r="C223" s="1"/>
      <c r="D223" s="4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40" ht="12.75">
      <c r="B240" s="7"/>
    </row>
    <row r="241" spans="1:2" ht="12.75">
      <c r="A241" s="8"/>
      <c r="B241" s="7"/>
    </row>
    <row r="242" spans="1:2" ht="12.75">
      <c r="A242" s="8"/>
      <c r="B242" s="7"/>
    </row>
    <row r="243" spans="1:2" ht="12.75">
      <c r="A243" s="8"/>
      <c r="B243" s="7"/>
    </row>
    <row r="244" spans="1:2" ht="12.75">
      <c r="A244" s="8"/>
      <c r="B244" s="7"/>
    </row>
    <row r="245" spans="1:2" ht="12.75">
      <c r="A245" s="8"/>
      <c r="B245" s="7"/>
    </row>
    <row r="246" spans="1:2" ht="12.75">
      <c r="A246" s="8"/>
      <c r="B246" s="7"/>
    </row>
    <row r="247" spans="1:2" ht="12.75">
      <c r="A247" s="8"/>
      <c r="B247" s="7"/>
    </row>
    <row r="248" spans="1:2" ht="12.75">
      <c r="A248" s="8"/>
      <c r="B248" s="7"/>
    </row>
    <row r="249" spans="1:2" ht="12.75">
      <c r="A249" s="8"/>
      <c r="B249" s="7"/>
    </row>
    <row r="250" spans="1:2" ht="12.75">
      <c r="A250" s="8"/>
      <c r="B250" s="7"/>
    </row>
    <row r="251" spans="1:2" ht="12.75">
      <c r="A251" s="8"/>
      <c r="B251" s="7"/>
    </row>
    <row r="252" spans="1:2" ht="12.75">
      <c r="A252" s="8"/>
      <c r="B252" s="7"/>
    </row>
    <row r="253" spans="1:2" ht="12.75">
      <c r="A253" s="8"/>
      <c r="B253" s="7"/>
    </row>
    <row r="254" spans="1:2" ht="12.75">
      <c r="A254" s="8"/>
      <c r="B254" s="7"/>
    </row>
    <row r="255" spans="1:2" ht="12.75">
      <c r="A255" s="8"/>
      <c r="B255" s="7"/>
    </row>
    <row r="256" spans="1:2" ht="12.75">
      <c r="A256" s="8"/>
      <c r="B256" s="7"/>
    </row>
    <row r="257" spans="1:2" ht="12.75">
      <c r="A257" s="8"/>
      <c r="B257" s="7"/>
    </row>
    <row r="258" spans="1:2" ht="12.75">
      <c r="A258" s="8"/>
      <c r="B258" s="7"/>
    </row>
    <row r="259" spans="1:2" ht="12.75">
      <c r="A259" s="8"/>
      <c r="B259" s="7"/>
    </row>
    <row r="260" spans="1:2" ht="12.75">
      <c r="A260" s="8"/>
      <c r="B260" s="7"/>
    </row>
    <row r="261" spans="1:2" ht="12.75">
      <c r="A261" s="8"/>
      <c r="B261" s="7"/>
    </row>
    <row r="262" spans="1:2" ht="12.75">
      <c r="A262" s="8"/>
      <c r="B262" s="7"/>
    </row>
    <row r="263" spans="1:2" ht="12.75">
      <c r="A263" s="8"/>
      <c r="B263" s="7"/>
    </row>
    <row r="264" spans="1:2" ht="12.75">
      <c r="A264" s="8"/>
      <c r="B264" s="7"/>
    </row>
    <row r="265" spans="1:2" ht="12.75">
      <c r="A265" s="8"/>
      <c r="B265" s="7"/>
    </row>
    <row r="266" spans="1:2" ht="12.75">
      <c r="A266" s="8"/>
      <c r="B266" s="7"/>
    </row>
    <row r="267" spans="1:2" ht="12.75">
      <c r="A267" s="8"/>
      <c r="B267" s="7"/>
    </row>
    <row r="268" spans="1:2" ht="12.75">
      <c r="A268" s="8"/>
      <c r="B268" s="7"/>
    </row>
    <row r="269" spans="1:2" ht="12.75">
      <c r="A269" s="8"/>
      <c r="B269" s="7"/>
    </row>
    <row r="270" spans="1:2" ht="12.75">
      <c r="A270" s="8"/>
      <c r="B270" s="7"/>
    </row>
    <row r="271" spans="1:2" ht="12.75">
      <c r="A271" s="8"/>
      <c r="B271" s="7"/>
    </row>
    <row r="272" spans="1:2" ht="12.75">
      <c r="A272" s="8"/>
      <c r="B272" s="7"/>
    </row>
    <row r="273" spans="1:2" ht="12.75">
      <c r="A273" s="8"/>
      <c r="B273" s="7"/>
    </row>
    <row r="274" spans="1:2" ht="12.75">
      <c r="A274" s="8"/>
      <c r="B274" s="7"/>
    </row>
    <row r="275" spans="1:2" ht="12.75">
      <c r="A275" s="8"/>
      <c r="B275" s="7"/>
    </row>
    <row r="276" spans="1:2" ht="12.75">
      <c r="A276" s="8"/>
      <c r="B276" s="7"/>
    </row>
    <row r="277" spans="1:2" ht="12.75">
      <c r="A277" s="8"/>
      <c r="B277" s="7"/>
    </row>
    <row r="278" spans="1:2" ht="12.75">
      <c r="A278" s="8"/>
      <c r="B278" s="7"/>
    </row>
    <row r="279" spans="1:2" ht="12.75">
      <c r="A279" s="8"/>
      <c r="B279" s="7"/>
    </row>
    <row r="280" spans="1:2" ht="12.75">
      <c r="A280" s="8"/>
      <c r="B280" s="7"/>
    </row>
    <row r="281" spans="1:2" ht="12.75">
      <c r="A281" s="8"/>
      <c r="B281" s="7"/>
    </row>
    <row r="282" spans="1:2" ht="12.75">
      <c r="A282" s="8"/>
      <c r="B282" s="7"/>
    </row>
    <row r="283" spans="1:2" ht="12.75">
      <c r="A283" s="8"/>
      <c r="B283" s="7"/>
    </row>
    <row r="284" spans="1:2" ht="12.75">
      <c r="A284" s="8"/>
      <c r="B284" s="7"/>
    </row>
    <row r="285" spans="1:2" ht="12.75">
      <c r="A285" s="8"/>
      <c r="B285" s="7"/>
    </row>
    <row r="286" spans="1:2" ht="12.75">
      <c r="A286" s="8"/>
      <c r="B286" s="7"/>
    </row>
    <row r="287" spans="1:2" ht="12.75">
      <c r="A287" s="8"/>
      <c r="B287" s="7"/>
    </row>
    <row r="288" spans="1:2" ht="12.75">
      <c r="A288" s="8"/>
      <c r="B288" s="7"/>
    </row>
    <row r="289" spans="1:2" ht="12.75">
      <c r="A289" s="8"/>
      <c r="B289" s="7"/>
    </row>
    <row r="290" spans="1:2" ht="12.75">
      <c r="A290" s="8"/>
      <c r="B290" s="7"/>
    </row>
    <row r="291" spans="1:2" ht="12.75">
      <c r="A291" s="8"/>
      <c r="B291" s="7"/>
    </row>
    <row r="292" spans="1:2" ht="12.75">
      <c r="A292" s="8"/>
      <c r="B292" s="7"/>
    </row>
    <row r="293" spans="1:2" ht="12.75">
      <c r="A293" s="8"/>
      <c r="B293" s="7"/>
    </row>
    <row r="294" spans="1:2" ht="12.75">
      <c r="A294" s="8"/>
      <c r="B294" s="7"/>
    </row>
    <row r="295" spans="1:2" ht="12.75">
      <c r="A295" s="8"/>
      <c r="B295" s="7"/>
    </row>
    <row r="296" spans="1:2" ht="12.75">
      <c r="A296" s="8"/>
      <c r="B296" s="7"/>
    </row>
    <row r="297" spans="1:2" ht="12.75">
      <c r="A297" s="8"/>
      <c r="B297" s="7"/>
    </row>
    <row r="298" ht="12.75">
      <c r="A298" s="8"/>
    </row>
    <row r="302" ht="12.75">
      <c r="B302" s="14"/>
    </row>
    <row r="303" spans="1:2" ht="12.75">
      <c r="A303" s="14"/>
      <c r="B303" s="7"/>
    </row>
    <row r="304" spans="1:2" ht="12.75">
      <c r="A304" s="8"/>
      <c r="B304" s="7"/>
    </row>
    <row r="305" spans="1:2" ht="12.75">
      <c r="A305" s="8"/>
      <c r="B305" s="7"/>
    </row>
    <row r="306" ht="12.75">
      <c r="A306" s="8"/>
    </row>
  </sheetData>
  <sheetProtection/>
  <mergeCells count="3">
    <mergeCell ref="A5:B5"/>
    <mergeCell ref="A7:B7"/>
    <mergeCell ref="A3:B3"/>
  </mergeCells>
  <hyperlinks>
    <hyperlink ref="A5" r:id="rId1" display="agrosistema9@mail.ru"/>
  </hyperlinks>
  <printOptions/>
  <pageMargins left="0.7086614173228347" right="0.5905511811023623" top="0.3937007874015748" bottom="0.3937007874015748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7" sqref="B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2022-10-27T02:43:29Z</cp:lastPrinted>
  <dcterms:created xsi:type="dcterms:W3CDTF">2006-10-23T09:01:14Z</dcterms:created>
  <dcterms:modified xsi:type="dcterms:W3CDTF">2023-03-13T05:15:20Z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